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D:\Atención Ciudadano ICCU\Descargas\"/>
    </mc:Choice>
  </mc:AlternateContent>
  <bookViews>
    <workbookView xWindow="0" yWindow="0" windowWidth="20490" windowHeight="7650"/>
  </bookViews>
  <sheets>
    <sheet name="MARZO" sheetId="1" r:id="rId1"/>
  </sheets>
  <externalReferences>
    <externalReference r:id="rId2"/>
  </externalReferences>
  <definedNames>
    <definedName name="_xlnm._FilterDatabase" localSheetId="0" hidden="1">MARZO!$A$2:$K$380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80" i="1" l="1"/>
  <c r="I379" i="1"/>
  <c r="I378" i="1"/>
  <c r="I377" i="1"/>
  <c r="I376" i="1"/>
  <c r="I375" i="1"/>
  <c r="I374"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6" i="1"/>
  <c r="I335" i="1"/>
  <c r="I334" i="1"/>
  <c r="I333" i="1"/>
  <c r="I332" i="1"/>
  <c r="I331" i="1"/>
  <c r="I330" i="1"/>
  <c r="I329" i="1"/>
  <c r="I328" i="1"/>
  <c r="I327" i="1"/>
  <c r="I326" i="1"/>
  <c r="I325" i="1"/>
  <c r="I324" i="1"/>
  <c r="I323" i="1"/>
  <c r="I322" i="1"/>
  <c r="I321"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3" i="1"/>
  <c r="I212" i="1"/>
  <c r="I211" i="1"/>
  <c r="I209" i="1"/>
  <c r="I208" i="1"/>
  <c r="I207" i="1"/>
  <c r="I206" i="1"/>
  <c r="I205" i="1"/>
  <c r="I204" i="1"/>
  <c r="I203" i="1"/>
  <c r="I202" i="1"/>
  <c r="I200" i="1"/>
  <c r="I199" i="1"/>
  <c r="I198" i="1"/>
  <c r="I197" i="1"/>
  <c r="I196" i="1"/>
  <c r="I195" i="1"/>
  <c r="I194" i="1"/>
  <c r="I193" i="1"/>
  <c r="I192" i="1"/>
  <c r="I191" i="1"/>
  <c r="I190" i="1"/>
  <c r="I189" i="1"/>
  <c r="I188" i="1"/>
  <c r="I187" i="1"/>
  <c r="I186" i="1"/>
  <c r="I185" i="1"/>
  <c r="I183" i="1"/>
  <c r="I182" i="1"/>
  <c r="I181" i="1"/>
  <c r="I180" i="1"/>
  <c r="I179" i="1"/>
  <c r="I178" i="1"/>
  <c r="I177" i="1"/>
  <c r="I176" i="1"/>
  <c r="I175" i="1"/>
  <c r="I174" i="1"/>
  <c r="I173" i="1"/>
  <c r="I172" i="1"/>
  <c r="I171" i="1"/>
  <c r="I170" i="1"/>
  <c r="I169" i="1"/>
  <c r="I168" i="1"/>
  <c r="I167" i="1"/>
  <c r="I166" i="1"/>
  <c r="I165" i="1"/>
  <c r="I164"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4" i="1"/>
  <c r="I53" i="1"/>
  <c r="I52" i="1"/>
  <c r="I51" i="1"/>
  <c r="I50" i="1"/>
  <c r="I49" i="1"/>
  <c r="I48" i="1"/>
  <c r="I47" i="1"/>
  <c r="I46" i="1"/>
  <c r="I45" i="1"/>
  <c r="I44" i="1"/>
  <c r="I43" i="1"/>
  <c r="I42" i="1"/>
  <c r="I41" i="1"/>
  <c r="I40" i="1"/>
  <c r="I39" i="1"/>
  <c r="I38" i="1"/>
  <c r="I37" i="1"/>
  <c r="I36" i="1"/>
  <c r="I35" i="1"/>
  <c r="I34" i="1"/>
  <c r="I33" i="1"/>
  <c r="I32" i="1"/>
  <c r="I31" i="1"/>
  <c r="I29" i="1"/>
  <c r="I28" i="1"/>
  <c r="I27" i="1"/>
  <c r="I26" i="1"/>
  <c r="I25" i="1"/>
  <c r="I24" i="1"/>
  <c r="I23" i="1"/>
  <c r="I22" i="1"/>
  <c r="I21" i="1"/>
  <c r="I20" i="1"/>
  <c r="I19" i="1"/>
  <c r="I18" i="1"/>
  <c r="I17" i="1"/>
  <c r="I16" i="1"/>
  <c r="I15" i="1"/>
  <c r="I14" i="1"/>
  <c r="I13" i="1"/>
  <c r="I12" i="1"/>
  <c r="I11" i="1"/>
  <c r="I10" i="1"/>
  <c r="I9" i="1"/>
  <c r="I8" i="1"/>
  <c r="I7" i="1"/>
  <c r="I6" i="1"/>
  <c r="I5" i="1"/>
  <c r="I4" i="1"/>
  <c r="I3" i="1"/>
  <c r="J2" i="1"/>
</calcChain>
</file>

<file path=xl/sharedStrings.xml><?xml version="1.0" encoding="utf-8"?>
<sst xmlns="http://schemas.openxmlformats.org/spreadsheetml/2006/main" count="1993" uniqueCount="1159">
  <si>
    <t>ITEM</t>
  </si>
  <si>
    <t>RADICADO</t>
  </si>
  <si>
    <t>FECHA RADICACION</t>
  </si>
  <si>
    <t>FECHA 
RESPUESTA</t>
  </si>
  <si>
    <t>DOCUMENTO RESPUESTA</t>
  </si>
  <si>
    <t>NOMBRE DE LA ENTIDAD</t>
  </si>
  <si>
    <t>REFERENCIA</t>
  </si>
  <si>
    <t>AREA</t>
  </si>
  <si>
    <t>TIEMPO DE RESPUESTA</t>
  </si>
  <si>
    <t>TIPO DE SOLICITUD
PETICION/QUEJA/RECLAMO/SOLICITUD/DENUNCIA</t>
  </si>
  <si>
    <t>2025002137</t>
  </si>
  <si>
    <t>2025001576</t>
  </si>
  <si>
    <t>Walter Yamid Rodríguez Fernández</t>
  </si>
  <si>
    <t>asunto: solicitud cambio de placa registrada peaje de pacho</t>
  </si>
  <si>
    <t>DIRECCIÓN CONCESIONES</t>
  </si>
  <si>
    <t>SOLICITUD</t>
  </si>
  <si>
    <t>2025002138</t>
  </si>
  <si>
    <t>2025001580</t>
  </si>
  <si>
    <t>Cg Cargotruck Sas</t>
  </si>
  <si>
    <t>asunto: re: solicitud de información tiquete de peajes</t>
  </si>
  <si>
    <t>2025002140</t>
  </si>
  <si>
    <t>2025001745</t>
  </si>
  <si>
    <t>Jairo Andres Boada</t>
  </si>
  <si>
    <t>asunto: beneficio de consorcio peajes 2526</t>
  </si>
  <si>
    <t>2025002147</t>
  </si>
  <si>
    <t>2025001444</t>
  </si>
  <si>
    <t>Kevin Eduardo Jimenez Wilches</t>
  </si>
  <si>
    <t>Solicitud tarifa preferencia-gacheta</t>
  </si>
  <si>
    <t>2025002149</t>
  </si>
  <si>
    <t>2025001698</t>
  </si>
  <si>
    <t>Iván Andrés Ramírez Beltrán</t>
  </si>
  <si>
    <t>Solicitud tarifa preferencia</t>
  </si>
  <si>
    <t>2025002151</t>
  </si>
  <si>
    <t>2025001789</t>
  </si>
  <si>
    <t>Camara Colombiana De La Infraestructura</t>
  </si>
  <si>
    <t>asunto: comunicación cámara colombiana de la infraestructura dra. yesenia herreño rad. 2202500591, devisab</t>
  </si>
  <si>
    <t>2025002152</t>
  </si>
  <si>
    <t>2025001581</t>
  </si>
  <si>
    <t>Carlos Adrian Martinez Contreras</t>
  </si>
  <si>
    <t>2025002153</t>
  </si>
  <si>
    <t>2025001582</t>
  </si>
  <si>
    <t>Lida Jazmin Bolivar Cardenas</t>
  </si>
  <si>
    <t>adjunto documentos para realizar trámite de exención en caseta de recaudo.</t>
  </si>
  <si>
    <t>2025002155</t>
  </si>
  <si>
    <t>2025001583</t>
  </si>
  <si>
    <t>Flota Ortiz Pinzon</t>
  </si>
  <si>
    <t>descuentos en el pago de peaje al vehículo de placas esy131 matriculada en la inspección de</t>
  </si>
  <si>
    <t>2025002156</t>
  </si>
  <si>
    <t>Tatiana Rodriguez-tramites Y Servicios</t>
  </si>
  <si>
    <t>asunto: pqrs solicitud de respuesta peaje pacho cund.</t>
  </si>
  <si>
    <t>2025002160</t>
  </si>
  <si>
    <t>2025001584</t>
  </si>
  <si>
    <t>Recepcion Interenzimas</t>
  </si>
  <si>
    <t>asunto: descuento pago de peaje</t>
  </si>
  <si>
    <t>2025001536</t>
  </si>
  <si>
    <t>Derecho de peticion-tralado por competencia, peaje la tebaida</t>
  </si>
  <si>
    <t>Derecho de peticion-tralado por competencia</t>
  </si>
  <si>
    <t>PETICIÓN</t>
  </si>
  <si>
    <t>2025001821</t>
  </si>
  <si>
    <t>Jairo Alonso Pinzon</t>
  </si>
  <si>
    <t>"derecho de petición. información ip/rev nformación sobre la implementación del sistema de
interoperabilidad de peajes con recaudo electrónico vehicular"JAIRO ALONSO PINZON ALARCON</t>
  </si>
  <si>
    <t>JUZGADO 12 PENAL DEL CIRCUITO CON FUNCION DE CONOCIMIENTO DE BOGOTA</t>
  </si>
  <si>
    <t>ADMITE TUTELA 1100122030002025004510 MARTHA ISABEL A SERRANO</t>
  </si>
  <si>
    <t>DIRECCIÓN JURIDICA</t>
  </si>
  <si>
    <t>Johanna Rios</t>
  </si>
  <si>
    <t>Solicitud de: asesoria financiera enviado: sábado, 01 de marzo de 2025 10:07 a. m. para: imtcf@girardot-cundinamarca.gov.co; serregionales@girardot-cundinamarca.gov.co; procuraduria@procuraduria.gov.co; personeriampalgdt_2@hotmail.com; ministro@mincultura.gov.co; atencionalciudadano@girardot-cundinamarca.gov.co; controlinterno@girardot-cundinamarca.gov; controlint.disciplinario@girardot-cundinamarca.gov.co; contacto instituto de infraestructura y concesiones; contacto idecut cc: gjaimes@mincultura.gov.co; jbaez@mincultura.gov.co; lgaitan@mincultura.gov.co; carlosh.rodriguez@contraloria.gov.co; cgr@contraloria.gov.co; quejas@procuraduria.gov.co; procuradora@procuraduria.gov.co asunto: segunda reiteración: re: solicitud detallada de información sobre pemp - fase 1 "actualización de estudios y diseños plaza de mercado de girardot" proyecto estructurante 1 el el jue, 23 de ene. de 2025 a la(s) 3:15 p.m., asesoria financiera escribió: bogotá d.c, 23 de enero de 2025 señores juan felipe robles vanegas instituto municipal de turismo cultura y fomento hernan junior perdomo rodriguez ser regional alcaldía de girardot asunto: solicitud detallada de información sobre pemp - fase 1 "actualización de estudios y diseños plaza de mercado de girardot" en virtud del derecho fundamental de petición consagrado en el artículo 23 de la constitución política de colombia y concordante con la ley 1755 de 2015, me dirijo a ustedes para solicitar información pormenorizada sobre el estado actual del plan especial de manejo y protección (pemp) de la plaza de mercado leopoldo rother de girardot. contexto y antecedentes de conformidad con el decreto 1080 de 2015, el proyecto contempla una serie de acciones para la transformación físico-espacial, funcional y simbólica de la plaza de mercado</t>
  </si>
  <si>
    <t>DIRECCIÓN CONSTRUCCIONES</t>
  </si>
  <si>
    <t>Juan Gabriel Hernandez Diaz</t>
  </si>
  <si>
    <t>Arreglo Gaviones; Sector la Gloria Nocaima Cundinamarca</t>
  </si>
  <si>
    <t>DIRECCIÓN CAMINOS</t>
  </si>
  <si>
    <t>Daniel Beltran</t>
  </si>
  <si>
    <t>Solicitud
instalación de luminarias en el puente luis ignacio andrade</t>
  </si>
  <si>
    <t>Carlos Puentes Obregon</t>
  </si>
  <si>
    <t>Permiso de intervencion para obras del gas en nilo</t>
  </si>
  <si>
    <t>Municipio De Nocaima</t>
  </si>
  <si>
    <t xml:space="preserve">Informe tecico puente quegbrada la moya </t>
  </si>
  <si>
    <t>2025002189</t>
  </si>
  <si>
    <t>2025001533</t>
  </si>
  <si>
    <t>Alcaldia De Zipacon</t>
  </si>
  <si>
    <t>Solicitud de material fresado</t>
  </si>
  <si>
    <t>2025002217</t>
  </si>
  <si>
    <t>2025001586</t>
  </si>
  <si>
    <t>Yeisson Orlando Lopez Esacobar</t>
  </si>
  <si>
    <t>Tarifa diferenia de peaje- la balsa</t>
  </si>
  <si>
    <t>2025002222</t>
  </si>
  <si>
    <t>2025001587</t>
  </si>
  <si>
    <t>Jaime Andres Duarte Lopez</t>
  </si>
  <si>
    <t>Cambio de chip para carro con placa jcw738</t>
  </si>
  <si>
    <t>2025002214</t>
  </si>
  <si>
    <t>2025001585</t>
  </si>
  <si>
    <t>Juan Alex Fernando Chitiva Vergara</t>
  </si>
  <si>
    <t>Inversiones Potrero Del Rio</t>
  </si>
  <si>
    <t>Dercho de peticion cotrato 1246-2023 ciclo infraestructura</t>
  </si>
  <si>
    <t>2025001886</t>
  </si>
  <si>
    <t>Alcaldia Municipal De Beltran</t>
  </si>
  <si>
    <t>Solicitud
apoyo maquinaria marailla-municipio de beltan</t>
  </si>
  <si>
    <t>Omaira Osorio Castrillón</t>
  </si>
  <si>
    <t>Derecho de peticion
asunto: segundo derecho de petición por incumplimiento de obligaciones laborales y retención de pagos</t>
  </si>
  <si>
    <t>Junta De Accion Comunal Vereda Montecristo</t>
  </si>
  <si>
    <t>Solicitud
arreglo vial y otros</t>
  </si>
  <si>
    <t>Solicitud</t>
  </si>
  <si>
    <t>-</t>
  </si>
  <si>
    <t xml:space="preserve"> Jairo Nieves Chaves</t>
  </si>
  <si>
    <t>Solicitud intevencion - shell - arbelaez</t>
  </si>
  <si>
    <t>QUEJA</t>
  </si>
  <si>
    <t>Alcaldia El Colegio</t>
  </si>
  <si>
    <t>Derecho de peticion</t>
  </si>
  <si>
    <t>2025002264</t>
  </si>
  <si>
    <t>Nicolas Ahumada Lerma</t>
  </si>
  <si>
    <t>Solicitud
cambio vehiculo peaje-</t>
  </si>
  <si>
    <t>2025002266</t>
  </si>
  <si>
    <t>Lyda Astrid Muñoz Aponte</t>
  </si>
  <si>
    <t>subject: solicitud tarifa preferencial pacho</t>
  </si>
  <si>
    <t>2025002268</t>
  </si>
  <si>
    <t>2025001589</t>
  </si>
  <si>
    <t>Priscila Panche Rodriguez</t>
  </si>
  <si>
    <t>Solcitud
terifa preferencial</t>
  </si>
  <si>
    <t>2025002275</t>
  </si>
  <si>
    <t>2025001590</t>
  </si>
  <si>
    <t>Martha Isabel Garcia Moreno</t>
  </si>
  <si>
    <t>tarifa preferencia peaje</t>
  </si>
  <si>
    <t>2025002277</t>
  </si>
  <si>
    <t>2025001591</t>
  </si>
  <si>
    <t>Myriam Nelcy Solano Peña</t>
  </si>
  <si>
    <t>Solcitud descuento peaje buenas noches adjunto documentación para respectiva solicitud, muchas gracias.</t>
  </si>
  <si>
    <t>2025002278</t>
  </si>
  <si>
    <t>2025001592</t>
  </si>
  <si>
    <t>Astrid Nayibe Garzon Pedroza</t>
  </si>
  <si>
    <t xml:space="preserve">Buen día solicito pronta respuesta a la solicitud presentada el 17 de junio de 2024 </t>
  </si>
  <si>
    <t>2025002280</t>
  </si>
  <si>
    <t>Fideligno Babativa Herrera</t>
  </si>
  <si>
    <t>Traifa preferencial -peaje pacho</t>
  </si>
  <si>
    <t>2025001869</t>
  </si>
  <si>
    <t>Javier Yesid Ruiz Olarte</t>
  </si>
  <si>
    <t xml:space="preserve">denuncia hace referencia al mal estado de la via que conduce de Pacho a Zipaquirá </t>
  </si>
  <si>
    <t>2025002292</t>
  </si>
  <si>
    <t>2025001699</t>
  </si>
  <si>
    <t>Melba Leonir Varon Moreno</t>
  </si>
  <si>
    <t>Triafa preferencial</t>
  </si>
  <si>
    <t>2025002296</t>
  </si>
  <si>
    <t>2025001612</t>
  </si>
  <si>
    <t>Instituto Nacional De Vias Invias</t>
  </si>
  <si>
    <t>peaje la tebaida</t>
  </si>
  <si>
    <t>2025002298</t>
  </si>
  <si>
    <t>2025001700</t>
  </si>
  <si>
    <t>Edwin Mauricio Carreño Ibañez</t>
  </si>
  <si>
    <t>PEAJE AMOLADERO</t>
  </si>
  <si>
    <t>2025002304</t>
  </si>
  <si>
    <t>Deny Maritza Galvis Escobar</t>
  </si>
  <si>
    <t>Buenas tardes, solicito su colaboración para saber en qué estado va el proceso para poder acceder a la tarifa especial en la caseta de recaudo pacho, gracias.</t>
  </si>
  <si>
    <t>2025002305</t>
  </si>
  <si>
    <t>2025001762</t>
  </si>
  <si>
    <t>Carlos Andres Camargo Figueroa</t>
  </si>
  <si>
    <t>Pqrs</t>
  </si>
  <si>
    <t>2025002307</t>
  </si>
  <si>
    <t>2025001763</t>
  </si>
  <si>
    <t>Rapido El Carmen S.A.</t>
  </si>
  <si>
    <t>adjunto documentos para solicitar la tarifa especial de la caseta de }recaudo la balsa lenguazaque para ser incluidos en el parque automotor ya actualizado el vehiculo de placa tar246 propiedad de la empresa rapido el carmen}</t>
  </si>
  <si>
    <t>2025001610</t>
  </si>
  <si>
    <t>Traslado derecho de peticion PEAJE LA TEBAIDA</t>
  </si>
  <si>
    <t>Adriana Yuddy Sanchez Palacios</t>
  </si>
  <si>
    <t>Cordial saludo, mediante la presente me permito enviar recurso de reposición en subsidio de apelación. ---------- forwarded message --------- de: adriana yuddy sanchez palacios date: mar, 4 de mar. de 2025, 2:08 p. m. subject: to: asanchezpalacios@gmail.com</t>
  </si>
  <si>
    <t>DIRECCIÓN ADMINISTRATIVA Y FINANCIERA</t>
  </si>
  <si>
    <t xml:space="preserve">SOLICITUD </t>
  </si>
  <si>
    <t>Idecut Instituto Departamental De Cultura Y Turismo</t>
  </si>
  <si>
    <t>trasalado derecho de peticion el el jue, 23 de ene. de 2025 a la(s) 3:15 p.m., asesoria financiera escribió: bogotá d.c, 23 de enero de 2025 señores juan felipe robles vanegas instituto municipal de turismo cultura y fomento hernan junior perdomo rodriguez ser regional alcaldía de girardot asunto: solicitud detallada de información sobre pemp - fase 1 "actualización de estudios y diseños plaza de mercado de girardot"</t>
  </si>
  <si>
    <t>2025001620</t>
  </si>
  <si>
    <t>Farfan Pinzon Carlos Alberto</t>
  </si>
  <si>
    <t>Asunto: derecho de petición - solicitud de construcción de acceso vehicula</t>
  </si>
  <si>
    <t>2025001466</t>
  </si>
  <si>
    <t>Alcaldia Municipal De Chia</t>
  </si>
  <si>
    <t>Peticion x traslado
asunto: traslado a radicado 20259999951004
cordialmente,
dirección de ordenamiento territorial y plusvalía
secretaría de planeación.</t>
  </si>
  <si>
    <t>2025001641</t>
  </si>
  <si>
    <t xml:space="preserve"> 
Dirección De Cercanía Al Ciudadano</t>
  </si>
  <si>
    <t>Asunto: traslado por competencia rad. 2025022662
de manera atenta me permito dar traslado por competencia en los términos del artículo 21 de la ley 1755 de 2015, de la comunicación citada en el asunto mediante la cual la sra. ada yinneth sánchez rodríguez, indica:
¿ - trespetuosamente me permito solicitar copia del contrato de prestación de servicios del parqueadero parqueadero y gruas villapinzón - jaime fernández duque nit 3242522-2 ubicado en el kilómetro 74 de la vía bogotá - tunja que del sistema siett. igualmente copia de la póliza de seguros que debe suscribir para garantizar el pago de daños y perjuicios que se ocasionen a los vehículos que se dejan en depósito en ese luga</t>
  </si>
  <si>
    <t>2025001999</t>
  </si>
  <si>
    <t>Personeria Municipal De Nilo</t>
  </si>
  <si>
    <t>Solicitud
estimados representantes del iccu,
reciban un cordial saludo.
por medio del presente, la personería municipal de nilo radica formalmente la solicitud de socialización del proceso correspondiente al puente tambores en nuestro municipio. consideramos de gran importancia que la comunidad sea debidamente informada sobre el estado, avances y proyecciones de esta obra, dada su relevancia para la movilidad y el desarrollo local.
adjunto a este correo, remitimos la carpeta con las solicitudes enviadas anteriormente a su entidad sobre este asunto, con el fin de dar continuidad a la gestión y obtener claridad sobre el proceso. asimismo, en el siguiente enlace adjunto encontrarán las actuaciones y comunicaciones radicadas por este despacho en relación con el tema.
agradecemos su pronta respuesta y la disposición para coordinar esta socialización en beneficio de la ciudadanía. quedamos atentos a su confirmación y cualquier requerimiento adicional.
cordialment</t>
  </si>
  <si>
    <t>2025002000</t>
  </si>
  <si>
    <t>Alcaldia De Fusafusaga</t>
  </si>
  <si>
    <t xml:space="preserve">ef: solicitud de intervención para la gestión de aguas provenientes de la vía entre el municipio de fusagasugá y el municipio de tibacuy, cundinamarca.
de mi consideración,
por medio de la presente, en mi calidad de corregimiento occidental, me permito informarle sobre una situación de riesgo que afecta la finca villas de la esperanza, ubicada a lo largo de la vía departamental del municipio de fusagasugá y el municipio de tibacuy.
se ha identificado que las aguas pluviales </t>
  </si>
  <si>
    <t>2025001625</t>
  </si>
  <si>
    <t>Carlos Andres Cogollo Diaz</t>
  </si>
  <si>
    <t>Solicitud de Análisis de Precios Unitarios (APUs) en formato Excel</t>
  </si>
  <si>
    <t xml:space="preserve"> 
Alcaldia De Ricaurte</t>
  </si>
  <si>
    <t>sunto: solicitud intervención y/o mantenimiento de la vía sopapo ¿ agua de dios, entre los municipios de ricaurte y agua de dios del departamento de cundinamarca.</t>
  </si>
  <si>
    <t>2025002002</t>
  </si>
  <si>
    <t>Alcaldia Municipal De Arbelaez</t>
  </si>
  <si>
    <t>adjunto al presente envío el oficio spma no. 102, mediante el cual la administración municipal de arbeláez reitera la solicitud de intervención en puntos críticos de la vía departamental arbeláez-san bernardo, en cumplimiento de los compromisos adquiridos en el comité municipal de gestión del riesgo de desastres</t>
  </si>
  <si>
    <t>2025002328</t>
  </si>
  <si>
    <t>Solicitud-tarifa preferencial</t>
  </si>
  <si>
    <t>2025002340</t>
  </si>
  <si>
    <t xml:space="preserve"> 
2025001747</t>
  </si>
  <si>
    <t>Claudia Patricia Salamanca</t>
  </si>
  <si>
    <t>Solcitud
trarifa preferencial</t>
  </si>
  <si>
    <t>2025002343</t>
  </si>
  <si>
    <t xml:space="preserve"> 
2025001748</t>
  </si>
  <si>
    <t>Luis Alberto Cortes Palacios</t>
  </si>
  <si>
    <t>Mediante el presente yo luis alberto cortes palacios cc 80.902146 de bogotá, habitante y residente del municipio de pacho, actualmente beneficiario del de paso por la caseta del peaje para el vehiculo de placas sps 576. me permito solicitar información del procedimiento a seguir para. cambiar de vehiculo el beneficio pues usaré otro vehiculo para mis traslados.</t>
  </si>
  <si>
    <t>2025002345</t>
  </si>
  <si>
    <t xml:space="preserve"> 
2025001764</t>
  </si>
  <si>
    <t>Jose Isaias Casas Casas</t>
  </si>
  <si>
    <t>Solitud para obtener veneficio de la tarifa especial en la caseta de recaudo la balsa</t>
  </si>
  <si>
    <t>2025002346</t>
  </si>
  <si>
    <t>Nubia Patricia Suarez Villamarin</t>
  </si>
  <si>
    <t>Tarifa preferencial
estimados señores
envío la documentación requerida para el no cobro del peaje de la vía zipaquirá - pacho del vehículo de la referencia</t>
  </si>
  <si>
    <t>2025002355</t>
  </si>
  <si>
    <t>Clara Eliana Wilches Sierra</t>
  </si>
  <si>
    <t>Solicitud
buenos días. respetuosamente solicito me ayuden con esta solicitud que hice desde el pasado 16 de enero y a la fecha no le han dado trámite. solo me contestan que envían el correo al área correspondiente, pero nadie tramita. agradezco su pronta colaboración.</t>
  </si>
  <si>
    <t>2025002356</t>
  </si>
  <si>
    <t>Cristhian Camilo Guzman Daza</t>
  </si>
  <si>
    <t>Taraifa preferencial</t>
  </si>
  <si>
    <t>2025002357</t>
  </si>
  <si>
    <t>Liliana Andrea Martinez Sarmiento</t>
  </si>
  <si>
    <t>Solicitud tarifa especial caseta amoladero</t>
  </si>
  <si>
    <t>2025002358</t>
  </si>
  <si>
    <t>Huber Castañeda</t>
  </si>
  <si>
    <t>Tarifa preferencial peaje pacho
fwd: solicitud tarifa preferencial caseta de recaudo pacho huber castañeda c.c: 79.554.016</t>
  </si>
  <si>
    <t>2025002359</t>
  </si>
  <si>
    <t>Leidy Paola Alarcón</t>
  </si>
  <si>
    <t>asunto: solicitud informacion tarifas diferencias</t>
  </si>
  <si>
    <t>Husberto Uberty Rodríguez Rodríguez</t>
  </si>
  <si>
    <t>en atención al asunto relacionado, de manera atenta solicito su valiosa ayuda con la modificación de la placa beneficiada con el convenio de exoneración del pago de peaje en la caseta amoladero.</t>
  </si>
  <si>
    <t>2025002361</t>
  </si>
  <si>
    <t xml:space="preserve"> 
2025001675</t>
  </si>
  <si>
    <t>Derecho de peticion 
asunto: traslado por competencia de la pqrs 2025e-vuvr-022043</t>
  </si>
  <si>
    <t>DERECHO PETICIÓN</t>
  </si>
  <si>
    <t>Alcaldia De Apulo</t>
  </si>
  <si>
    <t>DERECHO DE PETICION por medio de la presente, me permito adjuntar solicitud mediante el oficio sds nº 157-2025 del 04 de marzo de 2025, radicado en la ventanilla de correspondencia el día 05 de marzo con el número 001409-2025, para su conocimiento y fines pertinentes.</t>
  </si>
  <si>
    <t>2025002325</t>
  </si>
  <si>
    <t>Alcaldia De Tenjo</t>
  </si>
  <si>
    <t>Solicitud buen dia, se envía amablemente solicitud para su conocimiento y fines pertinentes -- edgard eduardo rey latorre profesional universitario secretaría de planeación y desarrollo territorial alcaldía municipal de tenjo calle 3 no. 3-86 código postal : 250201 tenjo- cundinamarca www.tenjo-cundinamarca.gov.co teléfono: 601 580 9797 ext-183</t>
  </si>
  <si>
    <t>Carlos Alberto Moreno Neira</t>
  </si>
  <si>
    <t>Solicitud buenas tardes, solicito información y estado sobre el rad no. 2025000612 radicado el día 22 de enero del 2025 (archivo adjunto). dicho radicado tenía una respuesta de 15 días hábiles vencidos el dia 12 de febrero. quedamos pendientes. cordialmente,</t>
  </si>
  <si>
    <t>2025002319</t>
  </si>
  <si>
    <t>Cesar Rodriguez -presidente Impacto Social Veeduria Investigativa</t>
  </si>
  <si>
    <t>Buen día; respetuosamente y por considerarlo de su competencia nos permitimos remitir comunicación dando traslado a radicado mercurio del asunto con el fin de dar contestación al peticionario. atentamente,</t>
  </si>
  <si>
    <t>CONTRALORIA DE CUNDINAMARCA</t>
  </si>
  <si>
    <t>REQUERIMIENTO DE PRUEBAS - INDAGACIÓN PRELIMINAR ICCU // 002-2025 - PRODUCTO DE LA QUEJA CE-25-0000626 CONTRATO 774 DE 2022</t>
  </si>
  <si>
    <t>OFICINA CONTROL INTERNO</t>
  </si>
  <si>
    <t>2025001468</t>
  </si>
  <si>
    <t xml:space="preserve"> 
Anotnio Maria Corzo Gomez</t>
  </si>
  <si>
    <t>El objetivo de este documento es solicitar de manera muy comedida y respetuosa al señor gustavo bolívar moreno, director g
eneral del departamento para la prosperidad social, su valiosa colaboración para la construcción y/o instalación de un puente
metálico vehicular de un carril sobre el río calandaima jurisdicción de los municipios de viotá y apulo cundinamarca</t>
  </si>
  <si>
    <t>2025001492</t>
  </si>
  <si>
    <t>Veeduria Regional Vigicia</t>
  </si>
  <si>
    <t>Derecho de peticion
osotros, veeduria vigivia suba-cota, en ejercicio del derecho de petición que
consagra el artículo 23 de la constitución política de colombia, ley 1755 del 30
de junio de 2015 y demás normas concordantes, por medio de la presente nos
permitimos solicitarle la siguiente información:
1. estado actual de los avances del proyecto de la ampliación variante cota,
solicitamos los estudios y diseños.</t>
  </si>
  <si>
    <t>2025001498</t>
  </si>
  <si>
    <t xml:space="preserve"> 
Alcaldia Municipal Chia</t>
  </si>
  <si>
    <t>dirección de ordenamiento territorial y plusvalía
secretaría de planeación.</t>
  </si>
  <si>
    <t>Alcaldia De El Colegio</t>
  </si>
  <si>
    <t>jherson jair niño vega
secretario de infraestructura y movilidad
alcaldía municipal - el colegio cundinamarca
nit: 890.680.162-0
celular: 3183542902
horario de atención :
lunes a viernes de 8:00 a.m. a 1:00p.m. y 2:00 p.m. a 4:30 p.m.
pagina web: http://www.elcolegio-cundinamarca.gov.co</t>
  </si>
  <si>
    <t>2025002006</t>
  </si>
  <si>
    <t xml:space="preserve"> 
Alcaldia Municipal De Apulo</t>
  </si>
  <si>
    <t xml:space="preserve"> 
Cordial saludos por parte de la unidad de gestión del riesgo.
revisando la solicitud de apoyo al puente , se les informa que se le direcciono al iccu para que tenga conocimiento la situación de riesgo que presenta a la fecha de hoy el puente de la naveta, causado por el constante embate de las aguas del rio bogotá, ya que el rio está cobrando sus terrenos en época invernal sobre la parte de los estribos que sostiene esta infraestructura construida por la empresa cementos diamante en el año 1.935,
se ha visto obstruida por hundimientos y derrumbes.
quedamos atento a cualquier inquietud.</t>
  </si>
  <si>
    <t>2025002005</t>
  </si>
  <si>
    <t>Ana Elizabeth Rozo Socha</t>
  </si>
  <si>
    <t>Derecho de peticion
solicitud de construccion de gaviones o muro de contencion - viota cundinamarca</t>
  </si>
  <si>
    <t>Mariana Quimbaya Baos</t>
  </si>
  <si>
    <t>Derecho de peticion
arreglo de via al cementerio en el municipio de viota cundinamarca</t>
  </si>
  <si>
    <t>2025001627</t>
  </si>
  <si>
    <t xml:space="preserve"> 
Jairo Nieves Chaves</t>
  </si>
  <si>
    <t>Solcitud
buen día.
remito por competencia
de: jairo nieves chaves
enviado: martes, 04 de marzo de 2025 10:55 a. m.
para: contactenos gobernacion de cundinamarca
asunto: vía fusagasuga arbelae</t>
  </si>
  <si>
    <t>2025001963</t>
  </si>
  <si>
    <t>Juan Pablo Lopez Cifuentes</t>
  </si>
  <si>
    <t>Derecho de peticion
reciban un cordial saludo, de parte juan pablo lopez cifuentes, identificado con la cédula de ciudadanía número 11´523.245 , fabian camilo ortiz bernal, identificado con la cédula de ciudadanía número 1´073.600.132 y josé benjamín gonzález neme, identificado con la cédula de ciudadanía número 11¿518.942 concejales del partido de la unidad nacional partido de la u del municipio de pacho cundinamarca . adjuntamos derecho de petición de interés general y en favor de la población del municipio de pacho y la región del rionegro.
agradeciendo la atención prestada
cordialmente</t>
  </si>
  <si>
    <t>PLANEACION CARMEN DE ACUPURA</t>
  </si>
  <si>
    <t>Solicitud saludo cordial, me permito enviar la solicitud de prórroga no.5 convenio interadministrativo no. iccu-323.2022. municipio carmen de carupa. objeto: "aunar esfuerzos técnicos, administrativos y financieros para la primera etapa construcción polideportivo vereda alisal del municipio de carmen de carupa, cundinamarca"</t>
  </si>
  <si>
    <t>2025002118</t>
  </si>
  <si>
    <t>Unidad Nacional De Gestion Del Riesgo</t>
  </si>
  <si>
    <t>Solcitud
asunto: solicitud de acompañamiento visita técnica a los sectores de
guacavia y santa maría del piri, sobre el rio nipor</t>
  </si>
  <si>
    <t>2025001759</t>
  </si>
  <si>
    <t xml:space="preserve"> 
Alcaldia Municipal De Guaduas</t>
  </si>
  <si>
    <t>ing. jimmy fabián león beltrán
director de obras e infraestructura
alcaldía municipal de guaduas
palacio municipal, carrera 5 nº12-04 sur
barrio tomas cipriano de mosquera antiguo ceres
al recibir el acuse recibido, se entenderá como aceptado y se recepciona como documento prueba de la entrega del usurario (ley 527 del 18-08-1999)</t>
  </si>
  <si>
    <t>DOCUMENTO INFORMATIVO</t>
  </si>
  <si>
    <t>Agencia Nacional De Infraestructura Ani</t>
  </si>
  <si>
    <t>Derecho de peticion
comunicacion ani 2025306007964</t>
  </si>
  <si>
    <t>2025002367</t>
  </si>
  <si>
    <t>Jonhy Alexander Hidalgo Martin</t>
  </si>
  <si>
    <t>Solicitud tarifa preferencial</t>
  </si>
  <si>
    <t>2025002368</t>
  </si>
  <si>
    <t>2025001701</t>
  </si>
  <si>
    <t>Zamir Antonio Tapias Torres</t>
  </si>
  <si>
    <t>Solicitud tarifa especial peaje pacho</t>
  </si>
  <si>
    <t>2025002379</t>
  </si>
  <si>
    <t>Yeison Estiven Balanta Alarcaon</t>
  </si>
  <si>
    <t>beneficio Diego Yesid orjuela</t>
  </si>
  <si>
    <t>2025002380</t>
  </si>
  <si>
    <t>Jac Vereda Charquito</t>
  </si>
  <si>
    <t>tarifa preferencial -helber rozo sotelo
buenas noches señores iccu junta de acción comunal vereda charquito</t>
  </si>
  <si>
    <t>2025002381</t>
  </si>
  <si>
    <t>Solicitud-tarifa preferencial - hxy009 diego yesid ramirez orjuela buenas noches señores iccu</t>
  </si>
  <si>
    <t>2025002382</t>
  </si>
  <si>
    <t>Jac Vereda Charquito Solcitud-tarifa preferencial
solicitud chip placa bls113 leidy katherine guerrero escobar</t>
  </si>
  <si>
    <t>2025002383</t>
  </si>
  <si>
    <t>2025002384</t>
  </si>
  <si>
    <t>2025002387</t>
  </si>
  <si>
    <t>2025001767</t>
  </si>
  <si>
    <t>Robinson Andres Ramirez Sanchez</t>
  </si>
  <si>
    <t>Buenos días señores iccu. el presente es para solicitar información con respecto a la activacion del beneficio para el vehículo de carga con placa tsy056 a nombre de robinson andres ramirez sanchez c.c. 1073608125 en la casera pacho ya que desde el pasado 17 de febrero se radicó la carta de aceptación y comprobante de pago del chip en dicha caseta y a la fecha no han subido al sistema la placa para el benefició,</t>
  </si>
  <si>
    <t>2025002389</t>
  </si>
  <si>
    <t>2025001769</t>
  </si>
  <si>
    <t>Velandia Gonzalez German Oscar</t>
  </si>
  <si>
    <t>Solcitud- tarifa preferencial
buenos días cordial saludo envío documentos para solicitud tarifa especial vehículo peaje amoladero</t>
  </si>
  <si>
    <t>2025002390</t>
  </si>
  <si>
    <t>2025001688</t>
  </si>
  <si>
    <t>Jorge Baracaldo</t>
  </si>
  <si>
    <t>Solucitud peaje jalisco
buenos día
por medio de la presente solicito ser tenido en cuenta para que sea asignado un cupo de beneficio de peaje.
agradezco la atención prestada</t>
  </si>
  <si>
    <t>2025002392</t>
  </si>
  <si>
    <t>Ruiz Vargas Luis Alejandro</t>
  </si>
  <si>
    <t>Tarifa preferencial -peaje amoladero
buenas tardes, anexo documentos para subsidio del peaje el amoladero para el vehículo de placas fzn275 ya que mi padre se encuentra viviendo en la vereda san isidro bajo del municipio de ubala cundinamarca. agradezco su atención y nos puedan ayudar.</t>
  </si>
  <si>
    <t>2025002395</t>
  </si>
  <si>
    <t>2025001702</t>
  </si>
  <si>
    <t>Blanca Graciela Angarita</t>
  </si>
  <si>
    <t>por medio de la presente, respetuosamente, reitero la solicitud para el descuento del peaje de la vía de zipaquirá ¿ pacho de la camioneta con placas guw490, para lo cual anexo los documentos solicitados.</t>
  </si>
  <si>
    <t>2025002397</t>
  </si>
  <si>
    <t>2025001687</t>
  </si>
  <si>
    <t>Carlos Alberto Rodriguez</t>
  </si>
  <si>
    <t>agradezco la atencion a la presente por el cual solicito el cupo de beneficio de pago de peaje de jalisco.</t>
  </si>
  <si>
    <t>2025002398</t>
  </si>
  <si>
    <t>2025001770</t>
  </si>
  <si>
    <t>Nelson Guillermo Marin</t>
  </si>
  <si>
    <t>Solicitud- tarifa preferencial
uenas tardes, mi nombre es nelson guillermo martín con c.c.#80377120,es para pedir el favor me sea tenido en cuenta para que mi vehículo de placas sql137 anteriormente de la empresa taxguavio,pase de la categoría a1 a e2 y sea exento de pago del peaje del amoladero. agradezco la atención prestada a la presente</t>
  </si>
  <si>
    <t>2025002400</t>
  </si>
  <si>
    <t>2025001843</t>
  </si>
  <si>
    <t>Solicitud tarifa prefencial
buenas tardes envío documentación nuevamente para la excepción del peaje del amoladero vía bogotá gacheta quedó atento a su respuesta gracias.</t>
  </si>
  <si>
    <t>2025002405</t>
  </si>
  <si>
    <t>Sanchez Retavista Angel Augusto</t>
  </si>
  <si>
    <t>Solcitud- tarifa preferencial</t>
  </si>
  <si>
    <t>2025002406</t>
  </si>
  <si>
    <t>2025001846</t>
  </si>
  <si>
    <t>Andrea Carolina Ramirez Ramos</t>
  </si>
  <si>
    <t xml:space="preserve">Tarifa preferencial peaje
buenos días , cordial saludo
me dirijo a ustedes para solicitarles muy amablemente me ayuden con el requerimiento de la excepción del pago de la caseta de recurado del sector amoladero vía guaca- junín. puesto q soy viajero frecuente ya que hago parte de la administración municipal a través de la modalidad de prestación de servicios por temas laborales y mi sitio de residencia es el casco urbano del municipio de junín.
quedó atenta y mil gracias por la atención prestada.
nombre : andrea carolina ramirez ramos
cedula : 1022370010
teléfono : 3224395116
</t>
  </si>
  <si>
    <t>2025002403</t>
  </si>
  <si>
    <t>2025001845</t>
  </si>
  <si>
    <t>Cristian Camilo Guevara Pineda</t>
  </si>
  <si>
    <t>reenviar: solicitud de excepción de pago de peaje en el amoladero</t>
  </si>
  <si>
    <t>2025002393</t>
  </si>
  <si>
    <t>2025001943</t>
  </si>
  <si>
    <t>Junta De Accion Comunal-vereda Sanbernardo Bajo</t>
  </si>
  <si>
    <t>Solcitud tarifa preferencial</t>
  </si>
  <si>
    <t>2025002464</t>
  </si>
  <si>
    <t>2025001613</t>
  </si>
  <si>
    <t>Johana A. SANGUINO F.</t>
  </si>
  <si>
    <t>Queja</t>
  </si>
  <si>
    <t>2025002475</t>
  </si>
  <si>
    <t>Camila Escobar</t>
  </si>
  <si>
    <t xml:space="preserve">de manera atenta y por este medio solicito información para cambiar de beneficiario en el peaje un vehículo de carga ya que se vendió el vehículo thq831 y se obtuvo otro con placa lrn904, vivimos en el municipio de guachetá cundinamarca y a continuación adjunto documentación
</t>
  </si>
  <si>
    <t>2025002477</t>
  </si>
  <si>
    <t>Hernandez Serrano Juan De Jesus</t>
  </si>
  <si>
    <t xml:space="preserve">Tarifa preferencial
me permito enviar el formulario de solicitud de aspirante a tarifa especial
peaje ruta pacho - bogotá a nombre de juan de jesús hernández s.
vehiculo toyota placa edw783
anexo al presente los documentos solicitados
solicito muy amablemente, se ordene a quien corresponda efectuar el trámite correspondiente.
agradezco la atención prestada y quedo a la espera de su respuesta.
cordialmente,
juan de jesus hernandez s.
c.c. 13.953.028
cel. 3235732644
</t>
  </si>
  <si>
    <t>2025002480</t>
  </si>
  <si>
    <t>Junta De Accion Comunal Vereda El Charquito Soacha.-</t>
  </si>
  <si>
    <t>Solicitud chip placa elz691 brayan david barreto torres buenas noches señores iccu solicitud chip placa hsw662 leidy johana bueno carranza solicitamos su amable colaboración con el proceso en mención.</t>
  </si>
  <si>
    <t>2025002482</t>
  </si>
  <si>
    <t>solicitud chip placa hsw662 leidy johana bueno carranza</t>
  </si>
  <si>
    <t>2025002483</t>
  </si>
  <si>
    <t>Formatos renovación chis y nuevos profesores colegio eugenio diaz castro.</t>
  </si>
  <si>
    <t>2025002484</t>
  </si>
  <si>
    <t>2025001703</t>
  </si>
  <si>
    <t>Oswaldo Jara</t>
  </si>
  <si>
    <t>Tarifa pref</t>
  </si>
  <si>
    <t>2025002488</t>
  </si>
  <si>
    <t>2025001862</t>
  </si>
  <si>
    <t>William Ernesto Carrillo Contreras</t>
  </si>
  <si>
    <t>solicitud para obtener el beneficio del peaje para el municipio de pacho cundinamarca, adjunto envio</t>
  </si>
  <si>
    <t>2025001938</t>
  </si>
  <si>
    <t>Eduardo Andres Moreno Mora</t>
  </si>
  <si>
    <t>eduardo andrés moreno mora, ciudadano en ejercicio, usuario permanente de la concesión nuevo salto, residente y domiciliado en la jurisdicción de el colegio cundinamarca, solicitante del derecho de petición del asunto, en nombre propio y de la comunidad tequendamista usuarios de este corredor vial, el cual se compone desde el sector el charquito en el municipio de soacha a san antonio del tequendama, el colegio y viotá - el portillo cundinamarca, con base a su respuesta y ajotando las instancias del dialogo y concertación pertinentes, ante las autoridades competentes, por medio de la presente les solicitamos, se programe una mesa de trabajo, a la hora, fecha y lugar que ha bien tengan, en la cual, se nos escuche y se aclarezcan muchas dudas surgidas de su respuesta adjunta, la cual busca de manera pacifica y concertada llegar a un acuerdo, que conlleve al mejoramiento e intervención definitiva de esta concesión y corredor vial, en todos sus aspectos.</t>
  </si>
  <si>
    <t>Se evacua sin respuesta, dado que es un comunicado de conocimiento, donde la Alcaldía de Chía informa al ICCU que dío respuesta directa al peticionario mediante oficio radicado 050-2025 (20259999949578) S.O.P 101-2025 esto según lo solicitado mediante oficio radicado CE- 2025000981, por lo tanto se da por terminado el trámite.</t>
  </si>
  <si>
    <t>traslado derecho de petición mantenimiento de pueste peatonal carrera 10 con variante chia</t>
  </si>
  <si>
    <t>Eliana Maria Castañeda Torres</t>
  </si>
  <si>
    <t>Cordial saludo de conformidad con la respuesta, en el documento dice que anexan 13 folios, sin embargo adjuntan los dos folios de la respuesta, solicito amablemente a quien corresponda entregar la respuesta completa de acuerdo con los anexos que hace referencia el oficio. cordialmente</t>
  </si>
  <si>
    <t>Sindicato Unmitario Nacional De Trabajadores Del Estado</t>
  </si>
  <si>
    <t>Notitifacion afiliacion nuevas afiliaciones, dercho fundamental</t>
  </si>
  <si>
    <t>PROCURADURIA GENERAL DE LA NACIÓN</t>
  </si>
  <si>
    <t>SOLICITUD DE INFORMACIÓN RAD. E-2025-094394 P-2025-3954306 - CORREDOR SIBATE - FUSAGASUGA // QUEJA ESTADO DE LA VIA .</t>
  </si>
  <si>
    <t>Alcaldia De Villeta</t>
  </si>
  <si>
    <t>Solicitud señores: instituto de caminos y construcciones de cundinamarca ¿ iccu atn: doctora yesenia herreño bernal gerente general. contactenosiccu@cundinamarca.gov.co referencia: condiciones de circulación peatonal en la vía que va desde el casco urbano, hasta el centro poblado bagazal del municipio de villeta. asunto: coordinación de acciones para intervención del corredor vial y reducción de factores de riesgo para vehículos y peatones. reciba un cordial saludo por parte de la oficina asesora de planeación del municipio de villeta.</t>
  </si>
  <si>
    <t>DAVID LOPEZ</t>
  </si>
  <si>
    <t>David López:  En el Sumapaz, entre Fusa y San Bernardo faltan por lo menos 4 de esos muros, es un desastre esa vía</t>
  </si>
  <si>
    <t>2025001639</t>
  </si>
  <si>
    <t>Secretaria De Planeacion Chia</t>
  </si>
  <si>
    <t>arquitecta:
yesenia herreño bernal
gerente instituto de infraestructura y concesiones de cundinamarca ¿ iccu
gobernación de cundinamarca
correo institucional : contactenosiccu@cundinamarca.gov.co
arquitecto:
milton alfredo campos fandiño.
dirección: calle 13 n° 4-110
teléfono celular: 311 281 79 31
correo electrónico: arkitrabe7@yahoo.com
ciudad.</t>
  </si>
  <si>
    <t>2025001880</t>
  </si>
  <si>
    <t>Unidad Administrativa Para La Gestion Del Riesgo De Desastres De Cundinamarca</t>
  </si>
  <si>
    <t>Solicitud apoyo tecnico y de maquinaria para la atencion de emergencias por afectaciones en la infraestructura vial, puentes y cuerpos hidricos del municipio de sasaima</t>
  </si>
  <si>
    <t>2025001804</t>
  </si>
  <si>
    <t>Javier Rico</t>
  </si>
  <si>
    <t xml:space="preserve"> 
Solicitud
facatativá 04 de marzo de 2025
señor gobernador jorge rey
señora directora de iq
saludándolos atentamente, en seguimiento y veeduría que se le esta haciendo al inicio de la construcción de la variante de cartagentia de la ciudad de facatativá y como gestores de este proyecto hace años estamos solicitandoles muy comedidamente se nos indique cuando se dará inicio a esta obra que no solo beneficiara a la ciudad de facatativá y a la región sino al sector norte del país ya que es paso obligado para el transporte que se dirige hacia esa zona de colombia y que se esta viendo perjudicada por los enormes trancones.
en acompañamiento de la presidencia de la republica hemos estado indagando sobre este proceso y con complacencia sabemos que hay un convenio de ustedes con el invias, queremos que se nos de prioridad y se agilicen los procesos de inicio de construcción de esta variante en doble calzada ya que se cuentan con los permisos ambientales, la adquisición de los predios y los dineros para su ejecución.</t>
  </si>
  <si>
    <t>2025002068</t>
  </si>
  <si>
    <t>Juan Isidro Rodriguez</t>
  </si>
  <si>
    <t>Solicitud
solicitud construccion de puente vehicularvida victoria baja - viota cundinamarca</t>
  </si>
  <si>
    <t>Mahecha Martinez Guillermo</t>
  </si>
  <si>
    <t>solicitud
solicitud arreglo de via los mangos vereda la ruidosa - viotya cundinamarca</t>
  </si>
  <si>
    <t>Jorge Mahecha Castaño</t>
  </si>
  <si>
    <t>Solicitud
permiso para intervenir via departamentalque comunica a viota con fusa</t>
  </si>
  <si>
    <t>Hector Julio Saenz Velez</t>
  </si>
  <si>
    <t>Solicitud
placa huella la vereda la ruidosa - viota cundinamarca</t>
  </si>
  <si>
    <t>Hector Giovanny Serrato Triana</t>
  </si>
  <si>
    <t>Solicitud
solicitud revision ensanchamiento via peñon- guayabal</t>
  </si>
  <si>
    <t>Gomez Marco Fidel</t>
  </si>
  <si>
    <t>Solicitud
solicitud mejoramiento de la via sector el paraiso, surcha , el guamal peñon cundinamarca</t>
  </si>
  <si>
    <t xml:space="preserve"> 
Omar Céspedes ÁngeL</t>
  </si>
  <si>
    <t>Dercho peticion
cordial saludo;
allego el derecho de petición para la colaboración del pago de salarios, viáticos, liquidación por parte del consorcio ingesyoc.
quedo presto a cualquier inquietud;
omar céspedes angel
cel. 3108751948 - 320800947</t>
  </si>
  <si>
    <t>Invias</t>
  </si>
  <si>
    <t>Comunicacion
se ha generado una respuesta con número radicado 2025s-vcun-014095. adjunto encontrará el archivo con la respuesta otorgada.
recuerde que para visualizar los archivos adjuntos de su respuesta debe abrir el archivo pdf con adobe acrobat y en la parte izquierda dar click a la figura del clip (1) y posteriormente abrir los adjuntos (2) tal y como se muestra a continuación:
este correo es generado automáticamente por azdigital.
si desea reponder la notificación haga clic aqui
© 2025 analitica sas. todos los derechos reservados.</t>
  </si>
  <si>
    <t xml:space="preserve">Yesenia herreño bernal
reciba un cordial saludo:
usted ha recibido un correo electrónico seguro y certificado de parte de instituto nacional de vias, quien ha depositado su confianza en el servicio de correo electrónico certificado de servicios postales nacionales s.a.s para hacer efectiva y oportuna la entrega de la presente notificación electrónica. </t>
  </si>
  <si>
    <t>2025002495</t>
  </si>
  <si>
    <t>Tatiana Rodriguez</t>
  </si>
  <si>
    <t>Tariafa preferencial -pacho</t>
  </si>
  <si>
    <t>2025002496</t>
  </si>
  <si>
    <t>2025001704</t>
  </si>
  <si>
    <t>2025002497</t>
  </si>
  <si>
    <t>2025001724</t>
  </si>
  <si>
    <t>Tarifa preferencial-pacho</t>
  </si>
  <si>
    <t>2025002499</t>
  </si>
  <si>
    <t>Dolfus Leon Reyes</t>
  </si>
  <si>
    <t>Tarifa preferencial-GACHETA</t>
  </si>
  <si>
    <t>2025002501</t>
  </si>
  <si>
    <t>2025001705</t>
  </si>
  <si>
    <t>Leidy Diana Marquez Rincon</t>
  </si>
  <si>
    <t>Tarifa preferencial-alex dario cifuentes castañeda</t>
  </si>
  <si>
    <t>2025002502</t>
  </si>
  <si>
    <t>2025001897</t>
  </si>
  <si>
    <t>Yipsi Guzman</t>
  </si>
  <si>
    <t>Tarifa preferencial-amoladero</t>
  </si>
  <si>
    <t>2025002522</t>
  </si>
  <si>
    <t>2025001854</t>
  </si>
  <si>
    <t>Ureta Chaparro Juan Carlos</t>
  </si>
  <si>
    <t>Solicitud información tarifa preferencia peajes vendí mi automóvil chevrolet onix placa jmy 237, que tenia autorizado para el peaje del amoladero ruta bogota gacheta.</t>
  </si>
  <si>
    <t>2025001706</t>
  </si>
  <si>
    <t>Camilo Vazquez</t>
  </si>
  <si>
    <t>Buenos días, deseo se encuentren muy bien.
escribo con la intención de ser informado sobre los requisitos que requiero como transportador de leche cruda, para recibir el beneficio en el cobro del peaje de la balsa ya que mi recorrido frecuente es por esta vía que comunica ubaté cundinamarca donde se encuentra mi lugar de residencia con los municipios de lenguazaque y guacheta.
agradezco su pronta colaboración e información.
cordialmente
camilo vázquez</t>
  </si>
  <si>
    <t>2025002520</t>
  </si>
  <si>
    <t>Tarifa preferencial -pacho
yudy eslerdy</t>
  </si>
  <si>
    <t>2025002521</t>
  </si>
  <si>
    <t>2025001855</t>
  </si>
  <si>
    <t>William De Jesus Montoya Henao</t>
  </si>
  <si>
    <t>Solicitud Solicitud
información tarifa preferencial peaje</t>
  </si>
  <si>
    <t>2025002524</t>
  </si>
  <si>
    <t>Yenni Paola Vargas Moreno</t>
  </si>
  <si>
    <t>adjunto radicado y documentos donde solicite traslado de chip pero lo activaron y en enero de 2025
dejo de funcionar agradezco la atención prestada y una pronta respuesta.</t>
  </si>
  <si>
    <t>2025002529</t>
  </si>
  <si>
    <t>2025002139</t>
  </si>
  <si>
    <t>Julia Isabel Ariza</t>
  </si>
  <si>
    <t>agradecemos nos informen sobre los documentos y/o formatos necesarios para poder hacer uso del convenio por ser habitante de la región para el descuento del pago del peaje.</t>
  </si>
  <si>
    <t>2025002530</t>
  </si>
  <si>
    <t>2025001853</t>
  </si>
  <si>
    <t>Michel Andrey Santana Murcia</t>
  </si>
  <si>
    <t>Solcitud informacion cámaras</t>
  </si>
  <si>
    <t>2025002533</t>
  </si>
  <si>
    <t>2025001852</t>
  </si>
  <si>
    <t>Jose Rodriguez</t>
  </si>
  <si>
    <t xml:space="preserve">buenas noches, quisiera pedir el favor de informarme si puedo obtener algún beneficio para no pagar peaje de soacha a mesitas del colegio, ya que trabajo en soacha y vivo en pradilla y viajo todos los días ida y vuelta, quedo atento al su respuesta.
</t>
  </si>
  <si>
    <t>2025002547</t>
  </si>
  <si>
    <t>2025002060</t>
  </si>
  <si>
    <t>William Enrique Vega Torres</t>
  </si>
  <si>
    <t>Tarifa preferecial pacho</t>
  </si>
  <si>
    <t>2025002554</t>
  </si>
  <si>
    <t>Mauricio Ramos Sanchez</t>
  </si>
  <si>
    <t>Tarifa preferencial</t>
  </si>
  <si>
    <t>2025002555</t>
  </si>
  <si>
    <t>2025001851</t>
  </si>
  <si>
    <t>Saul Rodriguez Castro</t>
  </si>
  <si>
    <t>Tarifa Pacho</t>
  </si>
  <si>
    <t>2025002556</t>
  </si>
  <si>
    <t>2025001868</t>
  </si>
  <si>
    <t>Jairo Rojas Hortua</t>
  </si>
  <si>
    <t xml:space="preserve">Con la presente enviamos los documentos del vehículo de placas mwl392 del señor jairo rojas quien solicita tarifa diferencial en la caseta de recaudo el mortiño en la vía que de pacho conduce a zipaquirá
</t>
  </si>
  <si>
    <t>2025002572</t>
  </si>
  <si>
    <t>2025001850</t>
  </si>
  <si>
    <t>Lady Alarcon</t>
  </si>
  <si>
    <t>asunto: rv: solicitud informacion tarifas diferencias</t>
  </si>
  <si>
    <t>2025002576</t>
  </si>
  <si>
    <t>Buen día reenvío documentos para tarifa especial peaje pacho cundinamarca.</t>
  </si>
  <si>
    <t>2025002578</t>
  </si>
  <si>
    <t>2025002061</t>
  </si>
  <si>
    <t>Yenifer Zamudio</t>
  </si>
  <si>
    <t xml:space="preserve">Uenas tardes, la presente es para solicitar la tarifa especial de la caseta de pacho cundinamarca, ya que soy residente del municipio de yacopí cundinamarca, envío los documentos solicitantes para la tarifa especial.
quedo atenta a sus respuestas.
dios los bendiga.
</t>
  </si>
  <si>
    <t>Pc System S.A.S</t>
  </si>
  <si>
    <t>Derecho peticion señores instituto de infraestructura y concesiones de cundinamarca ¿ iccu contactenosiccu@cundinamarca.gov.co atn. oficina o secretaría de contratación / oficina o secretaría jurídica e.s.m asunto: derecho de petición de interés general respetados señores, son fundamento de esta solicitud los siguientes: johnny bejarano reyes, mayor de edad e identificado con cédula de ciudadanía 13.513.238 de bucaramanga, actuando en nombre propio y en representación de pc system s.a.s con nit 901.046.407-0, me permito presentar ante ustedes derecho fundamental de petición de interés general, consagrado en el artículo 23 de la constitución nacional, ley 1755 de 2015, artículo 5 ley 1437 de 2011 respetuosamente elevo ante ustedes las siguientes.</t>
  </si>
  <si>
    <t>2025001968</t>
  </si>
  <si>
    <t>Solicitud señores: instituto de caminos y construcciones de cundinamarca ¿ iccu atn: doctora yesenia herreño bernal gerente general. contactenosiccu@cundinamarca.gov.co referencia: construcción de andenes paralelos a la via nacional (villeta ¿ facatativa ¿ bogotá) en el sector del casco urbano del municipio de villeta. asunto: solicitud de información de carácter tecnico previa intervención del tramo peatonal. reciba un cordial saludo por parte de la oficina asesora de planeación del municipio de villeta. el municipio de villeta adelanta las acciones tendientes a realizar la reposición de andenes al costado de la vía que de villeta conduce a la ciudad de bogotá (villeta ¿ sasaima ¿ albana ¿ faca ¿ bogotá), debido a esto, solicitamos se nos informen, las consideraciones técnicas y normativas que debemos tener en cuenta antes de iniciar la intervención.</t>
  </si>
  <si>
    <t>2025002035</t>
  </si>
  <si>
    <t>Alcaldia Municipal De Viota</t>
  </si>
  <si>
    <t>Solicitud
respetada doctora,
reciban un cordial saludo.
a través de la presente, nos dirigimos a ustedes con el fin de solicitar su apoyo para el mantenimiento de la vía que conduce de viotá a liberia, en el sector de la vereda florencia, debido a su actual estado de deterioro, lo que representa un riesgo vial para los habitantes y transeúntes de la zona.
con el propósito de mejorar las condiciones de esta vía, el municipio de viotá manifiesta su disposición de aportar maquinaria amarilla para la ejecución de los trabajos. no obstante, se requiere el apoyo del iccu con el suministro de material de recebo y/o material fresado, necesarios para llevar a cabo las intervenciones que permitan optimizar la transitabilidad y seguridad del tramo afectado.</t>
  </si>
  <si>
    <t>2025002048</t>
  </si>
  <si>
    <t>Alcaldia De Nocaima</t>
  </si>
  <si>
    <t>Solicitud
solicitud informe tecnico puente de la quebrada la moya</t>
  </si>
  <si>
    <t>Elver Aldre Neira Puentes</t>
  </si>
  <si>
    <t>Solicitud
falla geologica que el trancito la vereda en el peñon cun dinamarca</t>
  </si>
  <si>
    <t>2025001960</t>
  </si>
  <si>
    <t>Yira Lucia Olarte Ávila</t>
  </si>
  <si>
    <t>Solcitud
de: yira lucia olarte avila
enviado: lunes, 10 de marzo de 2025 5:22 p. m.
para: contactenos gobernacion de cundinamarca
asunto: solicitud arreglo via
respetados señores:
con el acostumbrado respeto y actuando como una de las propietarias de la finca san carlos, ubicada en el 1 km. 300 mts. vía puente piedra - subachoque -madrid -cundinamarca, les solicito se realicen los trámites pertinentes a fin de arreglar la mencionada vía, en específico la que pasa por la finca, la cual se encuentra altamente deteriorada. adjunto fot</t>
  </si>
  <si>
    <t>Consorcio Conyex La Mesa</t>
  </si>
  <si>
    <t>Solicitud
oficio rl-ccm-355-2025 asunto: reiteración aprobación de pmt y tramitación de autorización de cierre de vía ante la secretaria de transporte y movilidad de cundinamarca para la instalación de sobrecarpeta asfáltica en vías de san joaquín y san javier e.</t>
  </si>
  <si>
    <t>Luis Fernando Diaz Gonzalez</t>
  </si>
  <si>
    <t>areglo km 7 via fusa- arvelaez</t>
  </si>
  <si>
    <t xml:space="preserve"> 
Alcaldia Municipal De Pasca</t>
  </si>
  <si>
    <t>Solcitud
solicitud de visita y concepto técnico por especialistas para el puente vehicular que se encuentran en estado crítico en el barrio chapinero sector la virgen del municipio de pasca, provincia del sumapaz</t>
  </si>
  <si>
    <t>2025002583</t>
  </si>
  <si>
    <t>2025001849</t>
  </si>
  <si>
    <t>Alvaro Romero Rodriguez</t>
  </si>
  <si>
    <t xml:space="preserve">Tarifa preferencial -peaje sna miguel
atento saludo.
en atención al tema, solicito por favor sea otorgada tarifa especial en el peaje san miguel, para el vehiculo de mi propiedad, para lo cual anexo los documentos pertinentes.
</t>
  </si>
  <si>
    <t>2025002615</t>
  </si>
  <si>
    <t>Brayan Ricardo González Patarroyo</t>
  </si>
  <si>
    <t>Respuesta oficio 2025001483</t>
  </si>
  <si>
    <t>2025002636</t>
  </si>
  <si>
    <t>2025002639</t>
  </si>
  <si>
    <t>2025001903</t>
  </si>
  <si>
    <t>Transportes Palmar</t>
  </si>
  <si>
    <t>Solicitud
cordial saludo,
me permito la presente para solicitar su apoyo e información respecto al peaje de san miguel. nos gustaría confirmar si, al momento de pasar por dicho peaje, se está realizando el cobro de la tarifa de $12.700, ya que hemos recibido varios soportes de este peaje por parte de los conductores que nos permiten legalizar sus gastos.
es importante para nosotros confirmar si esta tarifa está siendo aplicada, con el fin de realizar el reintegro de los gastos a los</t>
  </si>
  <si>
    <t>2025002640</t>
  </si>
  <si>
    <t>2025001899</t>
  </si>
  <si>
    <t>Jauar Estivar Galeano Barrero</t>
  </si>
  <si>
    <t>ormulario beneficios tarifas caseta de recaudo nuevo salto</t>
  </si>
  <si>
    <t>2025002643</t>
  </si>
  <si>
    <t>2025002043</t>
  </si>
  <si>
    <t>Kevin David Pachón Duarte</t>
  </si>
  <si>
    <t>Estimados señores del iccu, me dirijo a ustedes con el fin de solicitar el traslado del beneficio de exención de pago de peaje que actualmente tengo asignado al vehículo de placas mok058 (renault clio) al vehículo de mi propiedad con placas ddj724 (renault clio). como es de su conocimiento, soy beneficiario de la exención de pago de peaje en la vía zipaquirá - pacho. sin embargo, recientemente vendí el vehículo con placas mok058 y adquirí uno nuevo con placas ddj724. en el peaje, me indicaron que debo enviar esta solicitud por correo electrónico a su dependencia para gestionar el traslado del beneficio a mi nuevo vehículo. a continuación, adjunto copia de los siguientes documentos: * copia de mi cédula de ciudadanía (cc 1193095398) *
agradezco de antemano su atención y colaboración en este trámite. cordialmente,
kevin david pachón duarte
cc 1193095398
número de contacto:3118763209
correo electrónico:davidduarte20017@gmail.com</t>
  </si>
  <si>
    <t>2025002648</t>
  </si>
  <si>
    <t>2025001901</t>
  </si>
  <si>
    <t>Mauricio Castiblanco Rodríguez</t>
  </si>
  <si>
    <t xml:space="preserve">Tarifa preferencial
cordial saludo.
por medio del presente correo es para realizar el proceso del formulario aspirante a la tarifa especial de la caseta de recaudo vía pacho.
</t>
  </si>
  <si>
    <t>2025002651</t>
  </si>
  <si>
    <t>2025002028</t>
  </si>
  <si>
    <t>Ismel Antonio Hidalgo</t>
  </si>
  <si>
    <t>Tarifa preferencial - gacheta</t>
  </si>
  <si>
    <t>2025002652</t>
  </si>
  <si>
    <t>2025001848</t>
  </si>
  <si>
    <t>Juan Humberto García</t>
  </si>
  <si>
    <t>Tarifa preferencial - pacho
reciban un cordial saludo, el motivo de la presente es para enviar documentos solicitados de vehículo y conductor para solicitar tarifa especial en la caseta de recaudo en pacho cundinamarca ya que hago parte de municipio del área de influencia</t>
  </si>
  <si>
    <t>2025002654</t>
  </si>
  <si>
    <t>2025001902</t>
  </si>
  <si>
    <t xml:space="preserve">Tarifa preferencial -pacho
reciban un cordial saludo, el motivo de la presente es para enviar documentos solicitados de vehículo y conductor para solicitar tarifa especial en la caseta de recaudo en pacho cundinamarca ya que hago parte de municipio del área de influencia
</t>
  </si>
  <si>
    <t>2025002655</t>
  </si>
  <si>
    <t>2025001904</t>
  </si>
  <si>
    <t>Alfonso Suárez</t>
  </si>
  <si>
    <t xml:space="preserve">Tarifa preferencial-pacho
reciban un cordial saludo, el motivo de la presente es para enviar documentos solicitados de vehículo y conductor para solicitar tarifa especial en la caseta de recaudo en pacho cundinamarca ya que hago parte de municipio del área de influencia
</t>
  </si>
  <si>
    <t>2025002656</t>
  </si>
  <si>
    <t>2025001905</t>
  </si>
  <si>
    <t>Laura Camargo</t>
  </si>
  <si>
    <t xml:space="preserve">Tarifa preferencial - pacho
yo, walter yamid rodríguez fernández, identificado con cédula de ciudadanía no.
1072338435 de el peñón, cundinamarca, me permito la presente para solicitar
formalmente el cambio de las placas registradas en su base de datos,
correspondientes al vehículo tipo camión, marca hino, de placas wot618, ya que
dicho vehículo ha dejado de ser de mi propiedad.
</t>
  </si>
  <si>
    <t>2025002659</t>
  </si>
  <si>
    <t>2025002047</t>
  </si>
  <si>
    <t>Nelson Ivan Muñoz Beltran</t>
  </si>
  <si>
    <t>Tarifa preferencial -junin
de manera atenta y respetuosa me dirijo al personal de iccu con el fin de enviar documentación para pago excepcional de la caseta de recaudo ya que mi lugar de residencia es en municipio de junín carrera 5#4-27 centro agradezco de antemano su atención prestada a la presente solicitud.</t>
  </si>
  <si>
    <t>2025002662</t>
  </si>
  <si>
    <t>2025001906</t>
  </si>
  <si>
    <t>María Del Rocio Baquero</t>
  </si>
  <si>
    <t>Tarifa preferencial - junin
solicitud de tarifa preferencial caseta de recaudo amoladero
responderresponder a todosreenviar
marcar como no leído
rocio baquero
mar 11/03/2025 7:11 p.m.
para:
contacto instituto de infraestructura y concesiones;
descargar todo
buenas noches,
adjunto nuevamente los documentos con la tarjeta de propiedad del carro solicitada. nom 2025001859
gracias
rocio baquero
maderobaquero@gmail.com
---------- forwarded message ---------
de: rocio baquero
date: vie, 21 de feb de 2025, 11:15 p.m.
subject: solicitud de tarifa preferencial caseta de recaudo amoladero
to:</t>
  </si>
  <si>
    <t>2025001682</t>
  </si>
  <si>
    <t>Nidia Luceny Caballero</t>
  </si>
  <si>
    <t>DERECHO DE PETICION MOVIMIENTO DEFENSA METALICA</t>
  </si>
  <si>
    <t>2025001779</t>
  </si>
  <si>
    <t>Valentin Molina Sanchez</t>
  </si>
  <si>
    <t>2025001780</t>
  </si>
  <si>
    <t xml:space="preserve"> 
Arley Rocha Ochoa</t>
  </si>
  <si>
    <t>Solicito de información ,barrio obando urbanización alejandría</t>
  </si>
  <si>
    <t>2025001932</t>
  </si>
  <si>
    <t>Municipio De Ubala</t>
  </si>
  <si>
    <t>Recursos (visita sr, gobernador ) rene ovidio hernandez, de ubala , ref, ayuda construir un puente vereda san jose de ubala, que comunica veredas sector de san pablo y san pedro</t>
  </si>
  <si>
    <t>2025001934</t>
  </si>
  <si>
    <t>Hernandez Gutierrez Rene Ovidio</t>
  </si>
  <si>
    <t>Solicitud
construccion de un puente en el sector de cueva oscura vereda san jose - ubala cundinamarca</t>
  </si>
  <si>
    <t xml:space="preserve"> 
Maria Horacia Rodriguez Garzon</t>
  </si>
  <si>
    <t>Derecho de peticion
priorizacion de vias veredas la argentina, vereda costarica, vereda quebradas san juan de sumapaz.</t>
  </si>
  <si>
    <t>DIRECCIÓN GENERAL</t>
  </si>
  <si>
    <t>Vladimir Bermeo</t>
  </si>
  <si>
    <t>Solcitud
cordial saludos
muy respetuosamente me dirijo para solicitar su colaboración en el mantenimiento de la vía guataqui - jerusalén cundinamarca tiene un aspecto de una pista de motocross realice la solicitud invia me remite con usted. adjunto soporte del mal estado de la maya vial solicito su colaboración loas pronto posible.
vladimir bermeo</t>
  </si>
  <si>
    <t>2025002719</t>
  </si>
  <si>
    <t>2025001956</t>
  </si>
  <si>
    <t>Edwin Sandoval Mendoza</t>
  </si>
  <si>
    <t>asunto: fwd: actualización de chip vereda alto de la cruz.. corregimiento 2.municipio de soacha.</t>
  </si>
  <si>
    <t>2025002722</t>
  </si>
  <si>
    <t>2025002099</t>
  </si>
  <si>
    <t xml:space="preserve">Trifa preferencial - pacho
atentamente solicito la revision de los documentos adjuntos para la exoneración de pago de peaje, agradezco su gentil colaboracion;
</t>
  </si>
  <si>
    <t>2025002723</t>
  </si>
  <si>
    <t>2025001907</t>
  </si>
  <si>
    <t>Sandra Rodríguez</t>
  </si>
  <si>
    <t>por medio del presente me comunico para solicitar información sobre la exoneración de peaje, teniendo en cuenta que soy residente y viajo constantemente porque vivo en el bajo guavio, cuales son los documentos que solicitan y dónde debo radicar solicitud,</t>
  </si>
  <si>
    <t>2025002724</t>
  </si>
  <si>
    <t>2025002100</t>
  </si>
  <si>
    <t>Leydi Dayan Romero Chaves</t>
  </si>
  <si>
    <t>Tarifa ´preferencial - amoladero
buenos días
adjunto documentos solicitando la excepción del pago del peaje amoladero para el vehículo de placa gpy662, teniendo en cuenta que resido en el vereda san isidro bajo del municipio de ubala cundinamarca de la región del guavio
quedo atenta a su respuesta
cordialmente
leydi romero chaves</t>
  </si>
  <si>
    <t>2025002725</t>
  </si>
  <si>
    <t>2025002101</t>
  </si>
  <si>
    <t>Tarifa preferencial pacho
carta aprovacion para solicitud de chic para peaje pacho cundinamarca</t>
  </si>
  <si>
    <t>2025002728</t>
  </si>
  <si>
    <t>2025001908</t>
  </si>
  <si>
    <t>Alejandra Galindo -corporación La Siempreviva</t>
  </si>
  <si>
    <t xml:space="preserve">buenas tardes, quisiera solicitar información para que se nos exima del pago del peaje el amoladero teniendo en cuenta somos habitantes de gachala cundinamarca, muchas gracias.
</t>
  </si>
  <si>
    <t>2025002730</t>
  </si>
  <si>
    <t>2025001909</t>
  </si>
  <si>
    <t>Jhon Bolaños</t>
  </si>
  <si>
    <t>Solcitud
cordial
solito que por favor me informen que documentación necesito para vincular un vehiculo tipo doble troque para poder transitar por el peaje, y así poder pagar la tarifa mínima ya que el vehiculo tiene una ruta de carga de guacheta, lenguazaque, cucunuba y tausa.
muchas gracias por la atención prestada.
espero pronto respuesta</t>
  </si>
  <si>
    <t>2025002727</t>
  </si>
  <si>
    <t>2025002064</t>
  </si>
  <si>
    <t>Diego Castillo Duarte</t>
  </si>
  <si>
    <t>Tarifa preferencial-peaje la balsa</t>
  </si>
  <si>
    <t>2025002733</t>
  </si>
  <si>
    <t>2025001910</t>
  </si>
  <si>
    <t>reciban un cordial saludo
adjunto solicitud para requerir información sobre las tarifas diferencias.
agradezco su colaboración y pronta respuesta</t>
  </si>
  <si>
    <t>2025001979</t>
  </si>
  <si>
    <t>Elman Callejas Barbosa</t>
  </si>
  <si>
    <t>Solicitud copia contrato entre devisab y sermar</t>
  </si>
  <si>
    <t>Consorcio Vias Iccu Ingetol - N-2023</t>
  </si>
  <si>
    <t>olicitud certificado para: contacto instituto de infraestructura y concesiones; buenas tardes solicitamos se nos colabore con la expedición del certificado de retencion de retención en la fuente e ica año 2024 aplicada a consorcio vías icuu ingetol-n 2023 nit 901.615.224 -4. gracias ---------- forwarded message --------- de: diana bonilla date: vie, 28 feb 2025 a las 16:22 subject: solicitud certificado to: juan carlos garcia gonzalez buenas tardes solicitamos se nos colabore con la expedición del certificado de retencion de retención en la fuente e ica año 2024 aplicada a consorcio vías icuu ingetol-n 2023 nit 901.615.224 -4. gracias -- cordialmente, diana bonilla dpto. contable tel. 6017033181 ext 102 -- cordialmente, diana bonilla dpto. contable tel. 6017033181 ext 102</t>
  </si>
  <si>
    <t>Oswaldo Jiménez Díaz</t>
  </si>
  <si>
    <t>Cobro persuasivo corpoguavio</t>
  </si>
  <si>
    <t>2025002253</t>
  </si>
  <si>
    <t>Servisoft</t>
  </si>
  <si>
    <t>Solicitud certificados tributarios buenas tardes, señores iccu, deseo se encuentren bien. me podrían ayudar con la solicitud adjunta, agradezco la atención prestada.</t>
  </si>
  <si>
    <t>2025002326</t>
  </si>
  <si>
    <t>Entidades Externas</t>
  </si>
  <si>
    <t>Derecho de peticion daniel gutierrez cañizares, rep. legal. inversiones potreros del rio sas, ref, sobre contrato obra publica iccu ni.1246 de 2023, ciclo infraestructura y espacio publico para el tramo 9 siberia-tenjo,</t>
  </si>
  <si>
    <t>2025002327</t>
  </si>
  <si>
    <t>Daniel Gutierrez Cañizares</t>
  </si>
  <si>
    <t>Derecho de peticion contrato 1246-2023 ciclo infraestructura y espacion publico tramo 9 siberia tenjo</t>
  </si>
  <si>
    <t>MARIA HORACIA RODRIGUEZ GARZON</t>
  </si>
  <si>
    <t>MANTENIMIE derecho de peticion maria horocia rodriguez garzon y otros, presidenta jac vereda al argentina de pasca, ref. sobre arreglo de la via. se quedaron sin puente por tema invernalNTO DE LA VEREDA PALOMAS</t>
  </si>
  <si>
    <t>2025002173</t>
  </si>
  <si>
    <t>Stimados representantes del iccu,
reciban un cordial saludo.
por medio del presente, la personería municipal de nilo radica formalmente la solicitud de socialización del proceso correspondiente al puente tambores en nuestro municipio. consideramos de gran importancia que la comunidad sea debidamente informada sobre el estado, avances y proyecciones de esta obra, dada su relevancia para la movilidad y el desarrollo local.</t>
  </si>
  <si>
    <t>Alvaro Muñoz Castillo</t>
  </si>
  <si>
    <t>Solicitud
intervencion de via - tena cundinamarca</t>
  </si>
  <si>
    <t xml:space="preserve"> 
Moreno Alfonso Alvaro</t>
  </si>
  <si>
    <t>Solicitud
visita - priorizacion via de municipio tena cundinamarca</t>
  </si>
  <si>
    <t>Martha Esperanza Silva G</t>
  </si>
  <si>
    <t>Solicitud
pavimentacion sector vereda florian cundinamarca</t>
  </si>
  <si>
    <t>2025001831</t>
  </si>
  <si>
    <t>Nubia Amparo Salazar</t>
  </si>
  <si>
    <t>Solicitud
reductores de velocidad en la gran via la mesa y viceversa</t>
  </si>
  <si>
    <t>Maria Irma Celis</t>
  </si>
  <si>
    <t>Solicitud
mantenimiento de via -canalizacion de aguas sector los alpes</t>
  </si>
  <si>
    <t>Rosalba Cuellar Sacristan</t>
  </si>
  <si>
    <t>Solicitud
solicitud informacion construccionde placa huellas tena cundinamarca</t>
  </si>
  <si>
    <t xml:space="preserve"> 
Maria Mercedes Galindo De Chavez</t>
  </si>
  <si>
    <t>Solicitud
obras publicas iccu - rompimiento de la banca de la carretera que une a tena con san antonio del tequendama</t>
  </si>
  <si>
    <t>Ricardo Anzola Jimenez</t>
  </si>
  <si>
    <t>Solicitud
solicitud de informacion recusrsos placa huella</t>
  </si>
  <si>
    <t>2025002093</t>
  </si>
  <si>
    <t xml:space="preserve"> 
Carlos Andres Cogollo Diaz</t>
  </si>
  <si>
    <t>Buenas tardes, mediante el presente adjunto derecho de petición.
--
cordialmente,
msc.ing.carlos andres cogollo diaz</t>
  </si>
  <si>
    <t>Solicitud
traslado referencia: respuesta al radicado 2025033760 de fecha 11/03/2025 accion popular 11001333502920240031300 de fecha 10/03/2025 remisión por competencia - instituto de caminos y construcciones iccu- art. 21 ley 1755 de 2015 solicitud de construcción de un pue</t>
  </si>
  <si>
    <t>2025002197</t>
  </si>
  <si>
    <t>Ibeth Danitza Sanchez Tellez</t>
  </si>
  <si>
    <t>Derecho de peticion
derecho de petición - ibeth danitza sánchez téllez
ref: derecho de petición.
ibeth danitza sánchez téllez, mayor de edad, identificada civilmente como aparece al pie de mi firma, obrando como hija de los señores ana betsy téllez beltrán c.c. no. 51.915.144 (q.e.p.d) y clímaco sánchez vega c.c. no. 79.516.521 (q.e.p.d), en ejercicio del derecho de petición articulo 23 cn.; por medio del presente escrito, me permito solicitar al despacho se me expida en copia auténtica los siguientes documentos e información, que son solicitados en proceso judicial:</t>
  </si>
  <si>
    <t xml:space="preserve"> 
Otilia Cruz De Almanza</t>
  </si>
  <si>
    <t>Solicitud
arreglo y mantenim iento de las escaleras del barrio</t>
  </si>
  <si>
    <t>2025001929</t>
  </si>
  <si>
    <t>Javier Alarcon Bohorquez</t>
  </si>
  <si>
    <t>Solicitud
visita al puente vehicular viota cundinamarca</t>
  </si>
  <si>
    <t>2025002119</t>
  </si>
  <si>
    <t>Hilda Perez Fernandez</t>
  </si>
  <si>
    <t>Solicitud
visita puente vehiculaR</t>
  </si>
  <si>
    <t>2025001751</t>
  </si>
  <si>
    <t>Dagoberto Salinas</t>
  </si>
  <si>
    <t>Solicitud
arreglo de la via sector quebrada negra</t>
  </si>
  <si>
    <t>Aura Luz Romero</t>
  </si>
  <si>
    <t>Solicitud
solicitud mantenimiento de la via</t>
  </si>
  <si>
    <t>2025001684</t>
  </si>
  <si>
    <t>Martinez Triana Ruth Marleny</t>
  </si>
  <si>
    <t>Solicitud
recuperacion capa asfaltica de las calles 8a y 8b</t>
  </si>
  <si>
    <t>2025002092</t>
  </si>
  <si>
    <t>Aide Ramirez Montejo</t>
  </si>
  <si>
    <t>Solcitud
apoyo para la constuccion placa huellas en la vereda agua caliente</t>
  </si>
  <si>
    <t>2025002794</t>
  </si>
  <si>
    <t>2025001911</t>
  </si>
  <si>
    <t>Juan Camilo Fernandez Parra</t>
  </si>
  <si>
    <t>Buen día envío documentos para lo del peaje, gracias buen día</t>
  </si>
  <si>
    <t>2025002797</t>
  </si>
  <si>
    <t>2025002096</t>
  </si>
  <si>
    <t>Municipio De Junin</t>
  </si>
  <si>
    <t>Tarifa preferencia peaje amoladero</t>
  </si>
  <si>
    <t>2025002800</t>
  </si>
  <si>
    <t>2025002063</t>
  </si>
  <si>
    <t>Cristian Alirio Romero Pineda</t>
  </si>
  <si>
    <t>Solicitud tarifa especial peaje san miguel para vehiculo placa sob111</t>
  </si>
  <si>
    <t>2025002803</t>
  </si>
  <si>
    <t>2025002065</t>
  </si>
  <si>
    <t>Sonia Yazmin Gomez</t>
  </si>
  <si>
    <t>Tarifa preferencial - peaje pacho</t>
  </si>
  <si>
    <t>2025002804</t>
  </si>
  <si>
    <t>2025002103</t>
  </si>
  <si>
    <t>Dora Cristina Borbon De Garcia</t>
  </si>
  <si>
    <t>Traifa preferencial - peaje pacho</t>
  </si>
  <si>
    <t>2025002808</t>
  </si>
  <si>
    <t>2025002066</t>
  </si>
  <si>
    <t>Elmer De Jesus Guarin Garcia</t>
  </si>
  <si>
    <t>2025002824</t>
  </si>
  <si>
    <t>2025001913</t>
  </si>
  <si>
    <t>Linares Rodriguez Milton Yobani</t>
  </si>
  <si>
    <t>Tarifa preferencial -amoladereo
solicitud beneficio tarifa especial para vehículos categoría 1, en la caseta de recaudo ubicada en el amoladero, carretera 50, vía gachetá - guasca.</t>
  </si>
  <si>
    <t>2025002825</t>
  </si>
  <si>
    <t>2025001878</t>
  </si>
  <si>
    <t>Alcaldia Municipal De Soacha</t>
  </si>
  <si>
    <t>SOLICITUD INSTALACION REDUCTORES</t>
  </si>
  <si>
    <t>2025002826</t>
  </si>
  <si>
    <t>2025001957</t>
  </si>
  <si>
    <t>Elver Orlando Triana Calvo</t>
  </si>
  <si>
    <t xml:space="preserve">Tarifa preferencial- pacho
con la presente enviamos documentos del vehículo de placas gxo759 para aplicar a la tarifa diferencial en la caseta de recaudo el mortiño en la via que de pacho conduce a zipaquirá
</t>
  </si>
  <si>
    <t>2025002828</t>
  </si>
  <si>
    <t>2025001773</t>
  </si>
  <si>
    <t>Secretaria De Planeacion Anapoima</t>
  </si>
  <si>
    <t>Solicitud material fresado para mantenimiento vías terciarias - anapoima</t>
  </si>
  <si>
    <t>2025002834</t>
  </si>
  <si>
    <t>2025002146</t>
  </si>
  <si>
    <t>error en la placa aprobacion de peaje pacho cund.</t>
  </si>
  <si>
    <t>2025002837</t>
  </si>
  <si>
    <t>Fredy Armando Vergara Linares</t>
  </si>
  <si>
    <t>Tarifa prefencial -
exoneración pago peaje
quedo atento a cualquier respuesta
fredy armando linares
3112939112</t>
  </si>
  <si>
    <t>2025002839</t>
  </si>
  <si>
    <t>Santiago Afanador</t>
  </si>
  <si>
    <t>Tarifa preferenical - pacho</t>
  </si>
  <si>
    <t>2025002841</t>
  </si>
  <si>
    <t>2025002148</t>
  </si>
  <si>
    <t xml:space="preserve">Tarifa preferencial - pacho
solicitud tarifa especial caseta pacho vehículo pax 292
 </t>
  </si>
  <si>
    <t>2025002857</t>
  </si>
  <si>
    <t>2025002142</t>
  </si>
  <si>
    <t>Edwin Fernando Cañon Arevalo</t>
  </si>
  <si>
    <t>Tarifa preferencial -peaje la baslsa</t>
  </si>
  <si>
    <t>2025002872</t>
  </si>
  <si>
    <t>Comunica -traslado
asunto: traslado del radicado 2025e-vuvraz-024925 relacionado con la via sibaté -
fusagasugá
respetada directora,
en atención a la petición con radicado del asunto, efectuada por parte de nancy carvajal gómez,
quien actúa como funcionaria de la procuraduria provincial de instruccion
fusagasuga, relacionada con la con ¿(¿) establecer a quien corresponde la competencia del
mantenimiento de la vía ubicada en el tramo describe aproximadamente 300 o 400 metros arriba del
puente del divino niño (¿)¿; en la vía de tipo troncal ¿ departamental denominada "troncal del
sumapaz" con código 04-02 ¿sibaté -fusagasugá¿; conforme a la ley 1228 de 2008; se efectúa
formalmente el respectivo traslado al instituto de caminos y construcciones de
cundinamarca (iccu); quien es el ente que tiene a cargo dicha vía; y por lo tanto, es el
competente para dar la respuesta.</t>
  </si>
  <si>
    <t>2025002818</t>
  </si>
  <si>
    <t>2025002107</t>
  </si>
  <si>
    <t>Alcaldia Municipal De Zipaquira</t>
  </si>
  <si>
    <t>Cominica
traslado por competencia tema de movilidad.</t>
  </si>
  <si>
    <t>2025002866</t>
  </si>
  <si>
    <t>2025002188</t>
  </si>
  <si>
    <t>Comunica traslado por competencia radicado no. 2025e-vuvr-022272 vía fusagasugá / bogotá por san miguel (municipio de sibaté)</t>
  </si>
  <si>
    <t>2025002015</t>
  </si>
  <si>
    <t>Ernesto Guevara Guerrero</t>
  </si>
  <si>
    <t>Derecho de petucion solcitud de informacion concurso de meritos.</t>
  </si>
  <si>
    <t>SOLICITO REMITIR REF: E-2025-082144 D-2025-3948573 AUTO NO. 0332 INFORME DEL AVANCE REPORTADO DONDE SE IDENTIFICARON IRREGULARIDADES EN LA EJECUCIÓN</t>
  </si>
  <si>
    <t>Wilson Alvarado Guaman - Vocero</t>
  </si>
  <si>
    <t>me permito compartir el siguiente documento emanado del comité de voceros guavio y boyacá; donde se manifiesta el inconformismo de manera general por la poca voluntad de varios de ustedes cómo entes que se comprometieron a cumplir un acuerdo pactado con comunidades de la región del guavio zona b- municipio de ubalá en septiembre de 2022 y que a la fecha no hay avance significativo.</t>
  </si>
  <si>
    <t>2025002184</t>
  </si>
  <si>
    <t>Jose Alonso Valdez Leon</t>
  </si>
  <si>
    <t>Solicitud
informacion del proyecto de puente sector el acuapa</t>
  </si>
  <si>
    <t>2025001995</t>
  </si>
  <si>
    <t xml:space="preserve"> 
Florinda Pulido Gomez</t>
  </si>
  <si>
    <t>Solicitud
arreglo vias municipales cambio de adoquin</t>
  </si>
  <si>
    <t>2025001826</t>
  </si>
  <si>
    <t xml:space="preserve"> 
Luz Marina Martin Bernal</t>
  </si>
  <si>
    <t>Solicitud
placa huella arrewglo de via frente a piscina via pacho</t>
  </si>
  <si>
    <t>2025002124</t>
  </si>
  <si>
    <t xml:space="preserve"> 
Jaime Sierra</t>
  </si>
  <si>
    <t>Queja
tiempo de ejecucion arreglo de via es lento</t>
  </si>
  <si>
    <t>Jose Marino Corredor Castro</t>
  </si>
  <si>
    <t>Solicitud
arreglo de via la arenera a la sierra quipile</t>
  </si>
  <si>
    <t>2025002879</t>
  </si>
  <si>
    <t>2025001916</t>
  </si>
  <si>
    <t>Judy Soraima Beltran Rodriguez</t>
  </si>
  <si>
    <t xml:space="preserve">Tarifa preferencial - amoladero
la presente es para solicitar la tarifa especial del pago del peaje en la caseta de recaudo amoladero para los vehículos de placas:
fiz 832
hvl882
</t>
  </si>
  <si>
    <t>2025002881</t>
  </si>
  <si>
    <t>2025001978</t>
  </si>
  <si>
    <t>Jorge Yamid Guzman Romero</t>
  </si>
  <si>
    <t>Formulario tarifa especial caseta de recaudo amoladero</t>
  </si>
  <si>
    <t>LUIS ALFONSO CALDERON VELEZ</t>
  </si>
  <si>
    <t>Solicitud mejoramiento senderos peatonales</t>
  </si>
  <si>
    <t>2025002884</t>
  </si>
  <si>
    <t>2025002207</t>
  </si>
  <si>
    <t>Carlos Arturo Cubillos Sanchez</t>
  </si>
  <si>
    <t>Tarifa prefernical - pachosolicitud tarifa especial caseta de recaudo pacho -carlos arturo</t>
  </si>
  <si>
    <t>2025002886</t>
  </si>
  <si>
    <t>Oficio de conocimiento copiado al ICCU por el INVIAS solicito al contratista  Consorcio Integral ? SEG 117, interventoría del Consorcio Cundinamarca 044, que realizara un informe ante lo solicitado con el comunicado 2024012531.</t>
  </si>
  <si>
    <t>Traslado comunicación iccu con radicado invias no. 2025e-vuvraz-023912. convenio 1711 de 2014. proyecto anapoima mosquera. traslado reiteración observaciones falencias y afectaciones obras tercer carril invias. radicado 2024012531</t>
  </si>
  <si>
    <t>2025002893</t>
  </si>
  <si>
    <t>2025002316</t>
  </si>
  <si>
    <t>Angela Milena Aldana Duarte</t>
  </si>
  <si>
    <t xml:space="preserve">Solicitud
buenas tardes,
el motivo de mi correo es validar si hay algún cambio en el beneficio adquirido para el carro de la sra mary duarte de aldana en el peaje de pacho a zipaquira, ya que el día de hoy les han cobrado la ida y el regreso.
adjunto los comprobantes.
agradecemos nos dejen saber pues el beneficio ya lo tenían y habían pasado varias veces sin problema.
quedo atenta a sus comentarios,
</t>
  </si>
  <si>
    <t>2025002897</t>
  </si>
  <si>
    <t>2025002208</t>
  </si>
  <si>
    <t>Hector Algecira</t>
  </si>
  <si>
    <t>Solicitud
señores iccu gobernación de cundinamarca buen dia, me podrian indicar el trámite a seguir para el cambio de vehículo que tiene registrado mi esposa con el beneficio de recaudo tarifa especial caseta pacho, ya que dicho vehículo fue vendido y ahora posee otro, gracias</t>
  </si>
  <si>
    <t>2025002922</t>
  </si>
  <si>
    <t>2025002317</t>
  </si>
  <si>
    <t>arifa preferencial - peaje amoladero
cordial saludo,
respetados(as) señores(as),
como beneficiario de la excepción de pago en el peaje amoladero, ubicado en el tramo vial guasca ¿ gachetá, me permito solicitar el cambio de la placa exenta actualmente registrada, debido a la venta
del vehículo asociado a dicha excepción.
en este sentido, solicito la desvinculación de la placa cwv 973 (ford ecosport, modelo 2010) y la vinculación de mi nuevo vehículo suzuki vitara, placa edw 131.
¿ placa a desvincular: cwv 973
¿ placa a vincular: edw 131</t>
  </si>
  <si>
    <t>2025002930</t>
  </si>
  <si>
    <t>3721960 
3721963
3721973</t>
  </si>
  <si>
    <t>Gladis Patricia Romero Campos</t>
  </si>
  <si>
    <t>tarifa nuevo salto</t>
  </si>
  <si>
    <t>2025002928</t>
  </si>
  <si>
    <t>2025002318</t>
  </si>
  <si>
    <t>Lopez Cortes Fernando Alfonso</t>
  </si>
  <si>
    <t>Tarifa preferencia - pacho</t>
  </si>
  <si>
    <t>2025002039</t>
  </si>
  <si>
    <t>Jesus Antonio Castro Rojas</t>
  </si>
  <si>
    <t>Derecho de peticion
arreglo daños ocacionados por concesion</t>
  </si>
  <si>
    <t>Albino Pedro Nel Avila Bolaños</t>
  </si>
  <si>
    <t>Derecho de peticion 
pedro nel ávila bolaños con c. c.19095585, actuando en nombre propio, en calidad de propietario del vehículo de placas fpn 972, atendiendo que he sido víctima de un comparendo electrónico falso,</t>
  </si>
  <si>
    <t>2025002198</t>
  </si>
  <si>
    <t>Gloria Yanet Coral Burbano</t>
  </si>
  <si>
    <t>Derecho de petición: informe estado obra doble calzada ubaté - zipaquirá</t>
  </si>
  <si>
    <t>Juzgado Veinte Administrativo Del Circuito De Bogota</t>
  </si>
  <si>
    <t>Urgente -- 5 dias juzagado solcitud informacion 020-2024-00253-00 remisión oficio solicita información</t>
  </si>
  <si>
    <t>2025002206</t>
  </si>
  <si>
    <t>Municipio De Beltrán</t>
  </si>
  <si>
    <t>Solicitud
apoyo mediante maquinaria amarilla, atencion de emergencias en el municipio de beltran cundinamarca</t>
  </si>
  <si>
    <t>2025002947</t>
  </si>
  <si>
    <t>2025002220</t>
  </si>
  <si>
    <t>Alcaldia Municipal De Lenguazaque</t>
  </si>
  <si>
    <t>asunto: solicitud de limpieza calzada vehicular corredor vial ubaté ¿ lenguazaque</t>
  </si>
  <si>
    <t>2025002957</t>
  </si>
  <si>
    <t>2025002330</t>
  </si>
  <si>
    <t>Castiblanco Gomez Raul Antonio</t>
  </si>
  <si>
    <t>Tarifa preferencial -lenguazaque</t>
  </si>
  <si>
    <t>2025002958</t>
  </si>
  <si>
    <t>2025002209</t>
  </si>
  <si>
    <t>Tarifa preferenical- peaje leguazaque ups437</t>
  </si>
  <si>
    <t>2025002961</t>
  </si>
  <si>
    <t>2025002212</t>
  </si>
  <si>
    <t>Fredy Alexander Prieto Gonzalez</t>
  </si>
  <si>
    <t>Solicitud de información caseta recaudo amoladero</t>
  </si>
  <si>
    <t>2025003026</t>
  </si>
  <si>
    <t>2025002331</t>
  </si>
  <si>
    <t>Ivan Andres Estrada Cardenas</t>
  </si>
  <si>
    <t>Tarifa preferencial- peaje pacho</t>
  </si>
  <si>
    <t>2025003029</t>
  </si>
  <si>
    <t>2025002062</t>
  </si>
  <si>
    <t>Tarifa preferencia- peaje pacho</t>
  </si>
  <si>
    <t>Alcaldia De Ubate</t>
  </si>
  <si>
    <t>en esta oportunidad me dirijo a usted para solicitar su apoyo por favor con el envío de las actas de liquidación de los convenios que se relacionan a continuación, dado que desde la vigencia 2023 y 2024 se enviaron los documentos correspondientes para el proceso y aún no hemos recibido respuesta</t>
  </si>
  <si>
    <t>2025003044</t>
  </si>
  <si>
    <t>2025001969</t>
  </si>
  <si>
    <t>Tralado radicado 20244091115392 y otros</t>
  </si>
  <si>
    <t>2025003051</t>
  </si>
  <si>
    <t>2025001966</t>
  </si>
  <si>
    <t>Blanca Ines Ortiz Gomez</t>
  </si>
  <si>
    <t>Tarifa preferenical pacho</t>
  </si>
  <si>
    <t>2025003052</t>
  </si>
  <si>
    <t>2025002332</t>
  </si>
  <si>
    <t>Tarifa preferenical ZIPAQUIRA</t>
  </si>
  <si>
    <t>2025003053</t>
  </si>
  <si>
    <t>2025002216</t>
  </si>
  <si>
    <t>Blanca Cecilia Bolaños Retavizca</t>
  </si>
  <si>
    <t>Tarifa preferencial-peaje pacho solicitud peaje pacho cund. - remite tatiana rodriguez</t>
  </si>
  <si>
    <t>2025003057</t>
  </si>
  <si>
    <t>2025002067</t>
  </si>
  <si>
    <t>Durlyn Disneily Rivera Castañeda</t>
  </si>
  <si>
    <t>Tarifa preferencial pacho-solicitud excepcion peaje pacho cund- remite tatiana rodriguez</t>
  </si>
  <si>
    <t>2025003059</t>
  </si>
  <si>
    <t>Lindemeyer Alvarez Escobar</t>
  </si>
  <si>
    <t>Solicitud tarifa especial casetas de recaudo.- pacho.
buenas tardes, la presente es para solicitar la tarifa especial de la caseta de pacho cundinamarca, ya que soy residente del municipio de yacopí cundinamarca, envío los documentos solicitantes para la tarifa especial.
quedo atenta a sus respuestas.
dios los bendiga.</t>
  </si>
  <si>
    <t>2025003061</t>
  </si>
  <si>
    <t>2025002213</t>
  </si>
  <si>
    <t>Tarifa prefeencial peaje pacho buen día envío documentación para lo del peaje gracias</t>
  </si>
  <si>
    <t>2025003063</t>
  </si>
  <si>
    <t>2025002255</t>
  </si>
  <si>
    <t>Jesus Antonio Jimenez Zamora</t>
  </si>
  <si>
    <t>Solicitud beneficio tarifa especial peaje - pacho</t>
  </si>
  <si>
    <t>2025003082</t>
  </si>
  <si>
    <t>Hector Arnulfo Delgado Triana</t>
  </si>
  <si>
    <t xml:space="preserve">por medio de esta comunicación, gentilmente solicitamos el cambio de placa de vehículo para la tarifa preferencial en el peaje de pacho cundinamarca dado que la empresa repuso esta importante herramienta de trabajo.
</t>
  </si>
  <si>
    <t>Natalia Andrea Urrego Espine</t>
  </si>
  <si>
    <t>Asunto: traslado por competencia rad. 2025034021 cordial saludo, de manera atenta me permito dar traslado por competencia en los términos del artículo 21 de la ley 1755 de 2015, de la comunicación citada en el asunto; mediante la cual el (la) sr (a). nathalia andrea urrego espinel indica: ¿quisiera saber porque el correo para radicación de pqrs del iccu no se encuentra en funcionamiento y no recibe correos desde el pasado 15 de diciembre de 2024. agradezco envien los soportes de sus gestiones para normalizar el servicio de radicación de pqrs y la fecha en la cual volvería a estar funcionando la página web de este servicio.¿</t>
  </si>
  <si>
    <t>2025003084</t>
  </si>
  <si>
    <t>2025002333</t>
  </si>
  <si>
    <t>tarifa especial remisión documentación vehículo blr947</t>
  </si>
  <si>
    <t>2025003086</t>
  </si>
  <si>
    <t>2025002256</t>
  </si>
  <si>
    <t>Sandra Milena Luna Garzon</t>
  </si>
  <si>
    <t>Solicitud excepcion peaje pacho cund -sandra milena</t>
  </si>
  <si>
    <t>2025003087</t>
  </si>
  <si>
    <t>2025002069</t>
  </si>
  <si>
    <t>Ramos Martinez Hector Raul</t>
  </si>
  <si>
    <t>Solicitud excepcion peaje pacho cund</t>
  </si>
  <si>
    <t>2025003090</t>
  </si>
  <si>
    <t>2025002257</t>
  </si>
  <si>
    <t>Sandra Yolyma Garavito Bejarano</t>
  </si>
  <si>
    <t>Doc excepción del no pago peaje amoladero sandra yolima garavito</t>
  </si>
  <si>
    <t>2025003095</t>
  </si>
  <si>
    <t>2025001959</t>
  </si>
  <si>
    <t>Juan Camilo Martinez Morales</t>
  </si>
  <si>
    <t>Solicitud tarifa especial casetas de recaudo</t>
  </si>
  <si>
    <t>2025003106</t>
  </si>
  <si>
    <t>2025001847</t>
  </si>
  <si>
    <t>Alcaldia De Tena</t>
  </si>
  <si>
    <t>Solicitud de intervencion en el corredor vial nacional mosquera - la mesa pr 77+500</t>
  </si>
  <si>
    <t>2025003097</t>
  </si>
  <si>
    <t>2025002234</t>
  </si>
  <si>
    <t>Asunto: traslado por competencia radicado invias no. 2025e-vuvr-028641 -
solicitud bibiana stella tíjaro sánchez</t>
  </si>
  <si>
    <t>2025003113</t>
  </si>
  <si>
    <t>2025002258</t>
  </si>
  <si>
    <t>Secretaria De Planeacion Y Obras Publicas De Pacho</t>
  </si>
  <si>
    <t>Tarifa preferencial -peaje pacho
cordial saludo,</t>
  </si>
  <si>
    <t>2025003115</t>
  </si>
  <si>
    <t>2025002071</t>
  </si>
  <si>
    <t>Alcaldia De Junin</t>
  </si>
  <si>
    <t>arifa preferencial
exoneración del peaje el amoladero para el vehiculo odt 424
buenas tardes envio documentación para la exoneración del vehículo en mención con los diferentes documentos para el trámite muchas gracias</t>
  </si>
  <si>
    <t>2025003116</t>
  </si>
  <si>
    <t>2025002335</t>
  </si>
  <si>
    <t>Coocarbon</t>
  </si>
  <si>
    <t xml:space="preserve">Tarifa preferencial - peaje
solicitud facturación electrónica
señores
instituto de caminos y construcciones de cundinamarca - iccu
reciban un cordial saludo de coocarbon
por este medio solicitamos a ustedes que nos indiquen el proceso para solicitar facturación electrónica por los peajes que se pagan en peaje la balsa.
agradecemos su atención y quedamos atentos a su respuesta.
</t>
  </si>
  <si>
    <t>2025003114</t>
  </si>
  <si>
    <t>2025002334</t>
  </si>
  <si>
    <t>Tarifa preferencial - peaje amoladero
buenas tardes envío documentos del vehículo y sus soportes para el respectivo trámite correspondiente.</t>
  </si>
  <si>
    <t>2025003145</t>
  </si>
  <si>
    <t xml:space="preserve"> 
2025002350</t>
  </si>
  <si>
    <t>German Morenosua</t>
  </si>
  <si>
    <t>Tarifa preferencial peaje</t>
  </si>
  <si>
    <t>2025003159</t>
  </si>
  <si>
    <t>Calderon Garavito Luis Alfonso</t>
  </si>
  <si>
    <t>Trarifa preferencial -peaje jaisco
señores
iccu - cundinamarca
contactenosiccu@cundinamarca.gov.co
notificacionesjudicialesiccu@cundinamarca.gov.co
asunto: respuesta al ce ¿ 2025001602
cordial saludo
teniendo en cuenta su respuesta del pasado 13 de marzo ¿documento ¿ 2025002032¿, remito los documentos requeridos con el fin de que sea autorizando el cambio del dispositivo al vehículo de placas riy565 de mi propiedad para el peaje jalisco ubicado en el pr 89+250 de la vía los alpes ¿ villeta del centro occidente de cundinamarca.</t>
  </si>
  <si>
    <t>2025003163</t>
  </si>
  <si>
    <t>2025002090</t>
  </si>
  <si>
    <t>Luz Mireya Garzon Vanegas</t>
  </si>
  <si>
    <t>Solicitud tarifa especial cc 39627373 luz mireya garzon vanega</t>
  </si>
  <si>
    <t>2025003164</t>
  </si>
  <si>
    <t>2025002073</t>
  </si>
  <si>
    <t>Yadid Sebastian Vergara Urrego</t>
  </si>
  <si>
    <t>Solicitud tarifa especial casetas de recaudo -pejae amoladero
buen día.</t>
  </si>
  <si>
    <t>2025002074</t>
  </si>
  <si>
    <t>Luis Carlos Garnica E Hijos Cia S.A.S</t>
  </si>
  <si>
    <t>tarifa especial</t>
  </si>
  <si>
    <t>2025003171</t>
  </si>
  <si>
    <t>Lucy Jakeline Parra Rico</t>
  </si>
  <si>
    <t>Trarifa preferencial
solicitud tarifa especial peaje san miguel, vehiculo placas eja053.</t>
  </si>
  <si>
    <t>2025003172</t>
  </si>
  <si>
    <t>2025002104</t>
  </si>
  <si>
    <t>Andres Mauricio Mondragon Parra</t>
  </si>
  <si>
    <t>tarifa especial autorizada con placa mal</t>
  </si>
  <si>
    <t>2025003175</t>
  </si>
  <si>
    <t>2025002105</t>
  </si>
  <si>
    <t xml:space="preserve">Tarifa preferencial- peaje amoladero
señores iccu caseta de recaudo el amoladero
</t>
  </si>
  <si>
    <t>2025003176</t>
  </si>
  <si>
    <t>2025002075</t>
  </si>
  <si>
    <t>Oscar Andres Benavides Lasso</t>
  </si>
  <si>
    <t>Tarifa preferencial -peale la balsa
buenas tardes, adjunto documentación para peaje la balsa del vehículo sor420
muchas gracias</t>
  </si>
  <si>
    <t>Agudelo Rojas Alvaro</t>
  </si>
  <si>
    <t xml:space="preserve">Derecho peticion -alvaro agudelo rojas, en mi condición de propietario del lote número 5 de la finca primavera, ubicada en la vereda cucharal , matrícula 4083, con el debido respeto solicito respetuosamente se dignen proceder la delimitación de mi lote, al que tenía cercado con malla, y al cual se le colocó un poste de la empresa enel ,puesto que se me están causando graves perjuicios, toda vez que se está disminuyendo el área del predio, se está trabajando sin delimitación ,lo cual me causa graves perjuicios por los cuales solicito se me indemnice, para lo cual se debe avaluar el metraje que ha disminuido el predio y las demás afectaciones causadas. 
</t>
  </si>
  <si>
    <t>Jinneth Paola Riaño Martinez</t>
  </si>
  <si>
    <t>Derecho de peticion mejoramiento de la vía susa -carupa, sector cercano a la asociación apamap por agrietamiento de la vía</t>
  </si>
  <si>
    <t>mediante la presente, remito derecho de petición realizado por el usuario albino 
pedro nel ávila bolaños, con radicado invias no. 2025e-vuvr-028363 del 
17-03-2025, en el que se refiere a la estación de peaje pacho a cargo del 
instituto de infraestructura y concesiones de cundinamarca_x0002_iccu, en el que solicita: 
¿(¿) actuando en nombre propio, en calidad de propietario del vehículo de placas 
fpn 972, atendiendo que he sido víctima de un comparendo electrónico falso, 
comedidamente le solicito se sirva expedirme copia de los peajes que he pagado en 
el mes de diciembre de 2024 e indicar qué día</t>
  </si>
  <si>
    <t>2025001895</t>
  </si>
  <si>
    <t>Derecho peticion -alvaro agudelo rojas, en mi condición de propietario del lote número 5 de la finca primavera, ubicada en la vereda cucharal , matrícula 4083, con el debido respeto solicito respetuosamente se dignen proceder la delimitación de mi lote, al que tenía cercado con malla, y al cual se le colocó un poste de la empresa enel ,puesto que se me están causando graves perjuicios, toda vez que se está disminuyendo el área del predio, se está trabajando sin delimitación ,lo cual me causa graves perjuicios por los cuales solicito se me indemnice, para lo cual se debe avaluar el metraje que ha disminuido el predio y las demás afectaciones causadas.</t>
  </si>
  <si>
    <t>2025003162</t>
  </si>
  <si>
    <t>2025002072</t>
  </si>
  <si>
    <t>Diego Fernando Lopez Maldonado</t>
  </si>
  <si>
    <t>Trarifa preferencial peaje-pacho</t>
  </si>
  <si>
    <t>2025002285</t>
  </si>
  <si>
    <t>Solicitud
maquinaria amarilla para el municipio de viota</t>
  </si>
  <si>
    <t>Luz Dary Gonzalez Ruiz</t>
  </si>
  <si>
    <t>Solicitud
mantenimiento de vias veredales</t>
  </si>
  <si>
    <t>Sechagua Castro Hilda</t>
  </si>
  <si>
    <t>Solicitud
pavimentacion de la via</t>
  </si>
  <si>
    <t>Martha Gutierrez Quevedo</t>
  </si>
  <si>
    <t>Solicitud
pavimentacion via</t>
  </si>
  <si>
    <t xml:space="preserve"> 
Gutierrez Rozo Abelardo</t>
  </si>
  <si>
    <t>Solicitud
arreglo de la calle 5 y 6 de gutierrez</t>
  </si>
  <si>
    <t>2025002269</t>
  </si>
  <si>
    <t xml:space="preserve"> 
Unidad Administrativa Para La Gestion Del Riesgo De Desastres De Cundinamarca</t>
  </si>
  <si>
    <t>Derecho de peteicion
traslado derecho peticion -remisión por competencia</t>
  </si>
  <si>
    <t>Se envia documento de respuesta mediante copia por correo electronico, no se genero numero de respuesta</t>
  </si>
  <si>
    <t>MARIA YOLANDA VALENCIA</t>
  </si>
  <si>
    <t>DERECHO DE PETICION - SOLCITIDU ARREGLOS DAÑOS EN VIVIENDA</t>
  </si>
  <si>
    <t>2025002076</t>
  </si>
  <si>
    <t>Jonny Ricardo Sanchez Cruz</t>
  </si>
  <si>
    <t>Tarifa preferencial - peaje pacho jonny ricardo</t>
  </si>
  <si>
    <t>2025003187</t>
  </si>
  <si>
    <t>Tarifa preferencial - solicitud tarifa especial caseta pacho vehículo placa koy-234 -jonny ricardo</t>
  </si>
  <si>
    <t>2025003188</t>
  </si>
  <si>
    <t>Unidad Medica De Pacho</t>
  </si>
  <si>
    <t>Tarifa preferencial -peaje pacho - cambio de vehiculo. ddb-240</t>
  </si>
  <si>
    <t>2025003189</t>
  </si>
  <si>
    <t>Miller Alejandro Bermudez Rodriguez</t>
  </si>
  <si>
    <t>Tarifa preferencial-peaje pacho- mnk095-miller</t>
  </si>
  <si>
    <t>2025003196</t>
  </si>
  <si>
    <t>2025002078</t>
  </si>
  <si>
    <t>Anyi Jimenez</t>
  </si>
  <si>
    <t>Solicitud -muy buenos diias nesecito saber que debo hacer para solicitar el cambio de placa de vehículo de un a persona inscrita en el convenio de peaje del amoladero</t>
  </si>
  <si>
    <t>2025003207</t>
  </si>
  <si>
    <t>2025002079</t>
  </si>
  <si>
    <t>Sarmiento Marco Fidel</t>
  </si>
  <si>
    <t>Solicitud solicitud cambio de vehículo no recaudo caseta amoladero.</t>
  </si>
  <si>
    <t>2025003217</t>
  </si>
  <si>
    <t>Tarifa preferencial- peaje pacho - caambio de vehiculo ppo662</t>
  </si>
  <si>
    <t>2025003232</t>
  </si>
  <si>
    <t>2025002085</t>
  </si>
  <si>
    <t>Carbones Hyo Sas</t>
  </si>
  <si>
    <t>por medio del presente adjunto documentación para solicitud de tarifa especial caseta de recaudo la balsa, municipio de lenguazaque, quedamos atentos a cualquier inquietud.</t>
  </si>
  <si>
    <t>2025003236</t>
  </si>
  <si>
    <t>2025001953</t>
  </si>
  <si>
    <t>Flor Marina Cardenas Bolivar</t>
  </si>
  <si>
    <t xml:space="preserve">Solicitud
señores iccu tengan ustedes un maravilloso día soy habitante del municipio de pacho el cual solicito por favor me exoneren del pago de peaje del municipio de pacho .
</t>
  </si>
  <si>
    <t>Universidad Pedagogica Y Tecnologica De Colombia</t>
  </si>
  <si>
    <t>Derecho de peticion - solcitud informacion precios unitarios</t>
  </si>
  <si>
    <t>2025001954</t>
  </si>
  <si>
    <t>Pedro Romero</t>
  </si>
  <si>
    <t>Solicitud
ayuda para gestionar recursos de puente vehicular en la vereda riochiquito</t>
  </si>
  <si>
    <t>2025002154</t>
  </si>
  <si>
    <t xml:space="preserve"> 
Wilson Ferney Cardenas Cruz</t>
  </si>
  <si>
    <t>Solicitud
mantenimiento de la vereda palomas</t>
  </si>
  <si>
    <t>2025002094</t>
  </si>
  <si>
    <t xml:space="preserve"> 
Jhon Alexander Urrego Acosta</t>
  </si>
  <si>
    <t>Solicitud
arreglo de via gacheta al alto de guayata</t>
  </si>
  <si>
    <t>2025002157</t>
  </si>
  <si>
    <t xml:space="preserve"> 
Claudia Blanco</t>
  </si>
  <si>
    <t>Solicitud
urgente mantenimiento de la via desde piñalito los alpes aguascalientes hasta punta cerca</t>
  </si>
  <si>
    <t>2025002158</t>
  </si>
  <si>
    <t>ANGELA ROCIO GONZALEZ CONTRERAS</t>
  </si>
  <si>
    <t>SOLICITUD
MEJORAMIENTO DE LA VIA DE LAS VEREDAS GUAICARAMO</t>
  </si>
  <si>
    <t>2025002126</t>
  </si>
  <si>
    <t>ERNESTO HIDALGO</t>
  </si>
  <si>
    <t>SOLICITUD
ARREGLO Y MANTENIMIENTO DE VIA CARRETEABLE</t>
  </si>
  <si>
    <t>2025002181</t>
  </si>
  <si>
    <t>WILFRED OBANDO CONO</t>
  </si>
  <si>
    <t>SOLICITUD
SANEAMIENTO OBRAS INCONCLUSAS</t>
  </si>
  <si>
    <t>Fernando Méndez Hernández</t>
  </si>
  <si>
    <t>Que paso con las placahuellas de lenguazaque y guacheta que.quedaron de la administracion pasada por mas de 6000 millones</t>
  </si>
  <si>
    <t>2025003239</t>
  </si>
  <si>
    <t>Marilyn Gissela Rodriguez Vasquez</t>
  </si>
  <si>
    <t>envío soporte de pago para entrega de la tarjeta de beneficio de tarifa especial del vehículo thy 603 realizado el día 13 de marzo por un valor de $35.000.</t>
  </si>
  <si>
    <t>2025003241</t>
  </si>
  <si>
    <t>2025002086</t>
  </si>
  <si>
    <t>Wilson Javier Niño Martinez</t>
  </si>
  <si>
    <t>Tarifa especial -peaje pacaho
solicitud excepcion peaje pacho cund. -tatiana rodriguez</t>
  </si>
  <si>
    <t>2025003242</t>
  </si>
  <si>
    <t>Luis Alberto Garcia Martinez</t>
  </si>
  <si>
    <t>Tarifa preferencial - solicitud excepcion peaje pacho cund</t>
  </si>
  <si>
    <t>2025003243</t>
  </si>
  <si>
    <t>Diego Mauricio Gonzalez Gonzalez</t>
  </si>
  <si>
    <t xml:space="preserve">Pqrs - queja estado de la via sibate fusagasuga.
buenos días.
</t>
  </si>
  <si>
    <t>2025003244</t>
  </si>
  <si>
    <t>Carlos Julio Pulido Gil</t>
  </si>
  <si>
    <t>Tarifa prefrencial -peaje pacho -rmt cesar rodriguez</t>
  </si>
  <si>
    <t>2025003276</t>
  </si>
  <si>
    <t>Jhoan Sebastian Figueroa Barrios</t>
  </si>
  <si>
    <t>2025003281</t>
  </si>
  <si>
    <t>Alicia Gomez De Jara</t>
  </si>
  <si>
    <t>Fwd: solicitud tarifa especial peaje pacho (cund)</t>
  </si>
  <si>
    <t>Martinez Hernandez Jacob</t>
  </si>
  <si>
    <t xml:space="preserve">Tarifa preferencia -peaje pacho
buenas tardes envío documentación para ser beneficiario de la tarifa especial en la caseta de recaudo. soy jacob martinez hernandez soy transportador del sector de pacho cundinamarca .
agradezco su colaboración estoy atento a la respuesta
</t>
  </si>
  <si>
    <t>2025003290</t>
  </si>
  <si>
    <t>Solcitud informacion - traslado congresional- ugente acciones via Bogotá, Sibaté, Fusa</t>
  </si>
  <si>
    <t>2025003293</t>
  </si>
  <si>
    <t>2025002290</t>
  </si>
  <si>
    <t>Henry Valencia Angel</t>
  </si>
  <si>
    <t>kilometro 1.5 via siberia cota</t>
  </si>
  <si>
    <t>Hernan Castillo Perez</t>
  </si>
  <si>
    <t>Tarifa preferencial -peaje pacho</t>
  </si>
  <si>
    <t>2025003299</t>
  </si>
  <si>
    <t>Danilo Preito Montaño</t>
  </si>
  <si>
    <t>Solicitud tarifa especial recaudo - caseta el amoladero
muy buena tarde
cordial saludo</t>
  </si>
  <si>
    <t>2025003300</t>
  </si>
  <si>
    <t>Ganadería Villa Margoth</t>
  </si>
  <si>
    <t>2025003305</t>
  </si>
  <si>
    <t>Jose Abraham Zarate Bejarano</t>
  </si>
  <si>
    <t>Tarifa preferencial- solicitud tarifa especial peaje moladero</t>
  </si>
  <si>
    <t>2025003315</t>
  </si>
  <si>
    <t>Bejarano Martin Gherses Sanin</t>
  </si>
  <si>
    <t>Tarifa preferencial -peaje amoladereo</t>
  </si>
  <si>
    <t>2025003322</t>
  </si>
  <si>
    <t>INVIAS</t>
  </si>
  <si>
    <t>Raslado radicado invias no. 2025e-vuvr-020154 de 2025. , nos permitimos trasladar la solicitud presentada por el señor robinson cuesta, mediante la cual, expone ¿quisiera saber si es posible conocer el administrador o concesión a cargo de un tramo vial para radicación de permiso de paso de fibra óptica por infraestructura existente¿ la información allegada en el radicado del asunto pude ser descargada a través del siguiente
enlace:
https://inviasmy.sharepoint.com/:f:/g/personal/bolaya_invias_gov_co/ernhqbvj9ulditzcwtnfc2wbcausxort
lkruwbhmlc92bq?e=msvdgl
finalmente, se precisa que, para efectos de trazabilidad la presente comunicación se remite con copia al peticionario</t>
  </si>
  <si>
    <t>JUAN GABRIEL HERNANDEZ DIAZ</t>
  </si>
  <si>
    <t>SEGUNDO DERECHO DE PETICION -
Señores
ICCU
CUNDINAMARCA,
Copia: Oficina de planeación Nocaima
Asunto: Derecho de Petición. Artículo 23 de la Constitución Política y Ley 1755 de 2015 Arreglo Gaviones; Sector la Gloria Nocaima Cundinamarca
Por favor enviar la correspondencia a través de alguno de los siguientes medios:</t>
  </si>
  <si>
    <t>petición</t>
  </si>
  <si>
    <t>ALCALDIA DE GUACHETA</t>
  </si>
  <si>
    <t>PQRS - QUEJA
Buenos Dias
Señores
INSTITUTO DE CAMINOS Y CONSTRUCCIONES DE CUNDINAMARCA ICCU
Gobernación de Cundinamarca
Cordial Saludo;</t>
  </si>
  <si>
    <t>COMPAÑOA DE SERVICIOS L.T AGRICOLA LTADA</t>
  </si>
  <si>
    <t>CONTRATO 1246-2023- DERECHO DE PETICION</t>
  </si>
  <si>
    <t>2025002308</t>
  </si>
  <si>
    <t>IMPACTO SOCIAL - presidente</t>
  </si>
  <si>
    <t>DERECHO DE PETICION - VULNERACIÓN A LOS DERECHOS FUNDAMENTALES A LA SALUD, AL AMBIENTE SANO Y A LA SEGURIDAD PÚBLICA, Y SOLICITUD DE MEDIDA PROVISIONAL</t>
  </si>
  <si>
    <t>2025003325</t>
  </si>
  <si>
    <t>Intendente- Juan Alejandro Martinez</t>
  </si>
  <si>
    <t>Urgente requerimieto policia judicial- solicitud videos camaras peaje</t>
  </si>
  <si>
    <t>2025003338</t>
  </si>
  <si>
    <t>Jenny Alejandra Mahecha Vega</t>
  </si>
  <si>
    <t xml:space="preserve">Tarifa preferencial peaje pacho
buenos días
me dirijo a ustedes con el fin de solicitar de manera especial me sea otorgado el beneficio de la tarifa especial del peaje de pacho. adjunto documentación requerida para dicho beneficio. quedo atenta
</t>
  </si>
  <si>
    <t>2025003348</t>
  </si>
  <si>
    <t>Carlos Javier Diaz Sanchez</t>
  </si>
  <si>
    <t>JULIO SANCHEZ TRUJILLO</t>
  </si>
  <si>
    <t>PQRS -Asunto: Traslado por competencia Rad. 2025035957
De manera atenta me permito dar traslado por competencia en los términos del artículo 21 de la ley 1755 de 2015, de la comunicación citada en el asunto mediante la cual el Sr. Julio Sanchez Trujillo, indica:
¿ - señor gobernador con todo el respeto que ud merec</t>
  </si>
  <si>
    <t>SOL OSPINA</t>
  </si>
  <si>
    <t>SOLICITUD -Buen día, los habitantes de la vereda la Sonora municipio de Nilo Cundinamarca alzan su voz solicitando ayuda ya que en vista de las fuertes lluvias que se vienen presentando el puente tambores el cual desde el año pasado se había solicitado a infraestructura realizar los trabajos pertinentes antes de. Ocurriera un desas</t>
  </si>
  <si>
    <t>2025003376</t>
  </si>
  <si>
    <t>2025002087</t>
  </si>
  <si>
    <t>Rosa Elba Cortes Chitiva</t>
  </si>
  <si>
    <t>e la manera más atenta me permito adjuntar documentos que se necesitan para la excepción del pago del peaje el amoladero, ya que mi lugar de trabajo es en guasca cundinamarca y mi residencia es en la vereda santa barbara bajo del municipio de junín cundinamarca.</t>
  </si>
  <si>
    <t>2025003379</t>
  </si>
  <si>
    <t>2025002218</t>
  </si>
  <si>
    <t>Yesid Alberto Gonzalez Beltran</t>
  </si>
  <si>
    <t>subject: solicitud tarifa especial caseta de recaudo amoladero</t>
  </si>
  <si>
    <t>UNIDAD ADMINISTRATIVA PARA LA GESTION DEL RIESGO DE DESASTRES DE CUNDINAMARC</t>
  </si>
  <si>
    <t>SOLICITUD
ASUNTO: Informe de Inspección Ocular y/o Visita Técnica ¿ UAEGRD
Visita de inspección ocular y técnica a cuatro puntos del municipio de
San Antonio del Tequendama: veredas Santivar, Pueblo Nuevo, San
José y Nápoles, con el objetivo de identificar posibles condiciones de
riesgo en la infraestructura (vías y escuelas) debido a la presencia
movimientos en masa</t>
  </si>
  <si>
    <t>2025002019</t>
  </si>
  <si>
    <t>PERSONERIA MUNICIPAL DE PACHO</t>
  </si>
  <si>
    <t>SOLICITUD
Buenas noches
Señor usuario le informamos que su solicitud ha sido remitida al ICCU de la Gobernación de Cundinamarca, por ser de su competencia.
________________________________________
De: quejas.denuncias quejas.denuncias
Enviado: martes, 25 de marzo de 2025 1:02 p. m.
Para: Contactenos pacho cundinamarca; Contactenos Gobernacion de Cundinamarca
Asunto: REQUERIMIENTO SEÑALIZACIÓN AFEC</t>
  </si>
  <si>
    <t>ALCALDIA MUNICIPAL DE MOSQUERA</t>
  </si>
  <si>
    <t>SOLICITUD
Estimado usuario:
Nos permitimos informarle que ha recibido una Correspondencia Externa de la ALCALDIA DE MOSQUERA con número de radicado AMQ2025EE009046 que puede ser consultada en la siguiente url:
Ver Correspondencia</t>
  </si>
  <si>
    <t>2025001976</t>
  </si>
  <si>
    <t>INSTITUTO NACIONAL DE VIAS INVIAS</t>
  </si>
  <si>
    <t>TRASLADO POR COMPETENCIA
Señor(a)
YESENIA HERREÑO BERNAL
Reciba un cordial saludo:
Usted ha recibido un correo electrónico seguro y certificado de parte de INSTITUTO NACIONAL DE VIAS, quien ha depositado su confianza en el servicio de correo electrónico certificado de SERVICIOS POSTALES NACIONALES S.A.S para hacer efectiva y oportuna la entrega de la presente notificación electrónica.</t>
  </si>
  <si>
    <t>2025002014</t>
  </si>
  <si>
    <t>MARIA DEL CARMEN AVILA TORRES</t>
  </si>
  <si>
    <t>SOLICITUD
RECEBO PARA LA VIA</t>
  </si>
  <si>
    <t>2025002033</t>
  </si>
  <si>
    <t>CAMARA DE COMERCIO DE BOGOTA</t>
  </si>
  <si>
    <t>Por medio del presento me permito adjuntar derecho de petición radico en la CCB.</t>
  </si>
  <si>
    <t>2025003414</t>
  </si>
  <si>
    <t>Rodrigo 991624</t>
  </si>
  <si>
    <t>Queja -reportar el pésimo estado en que se encuentra la via sibate - fusagasuga. con fallas peligrosas. se solicita pronta reparación.</t>
  </si>
  <si>
    <t>2025003419</t>
  </si>
  <si>
    <t>Jairo Hernandez</t>
  </si>
  <si>
    <t>Solcitud- via chia-mosquera-la mesa-girardot</t>
  </si>
  <si>
    <t>2025003427</t>
  </si>
  <si>
    <t>2025002354</t>
  </si>
  <si>
    <t>Nestor Prada</t>
  </si>
  <si>
    <t>Solcitud -informacion</t>
  </si>
  <si>
    <t>2025003435</t>
  </si>
  <si>
    <t>Pedro Elias Cortes Beltran</t>
  </si>
  <si>
    <t>yo: pedro elías cortés beltrán identificado con cédula de ciudadanía número 3065141 de junin cundinamarca solicito de manera atenta y respetuosa acceder a la tarifa especial en el peaje del amoladero via al guavio.</t>
  </si>
  <si>
    <t>2025003468</t>
  </si>
  <si>
    <t>Vilma Mahecha Mahecha</t>
  </si>
  <si>
    <t>2025003456</t>
  </si>
  <si>
    <t>Wilmer Yamid Mendez Mondragon</t>
  </si>
  <si>
    <t>La presente en con el fin de solicitar información para saber  cuales son los documentos que deben ser enviados para el cambio de placa debido a venta de vehículo y poder continuar con el beneficio en el peaje de Pacho Cundinamarca.</t>
  </si>
  <si>
    <t>2025003470</t>
  </si>
  <si>
    <t>Deisy Del Socorro Urrea Rinco</t>
  </si>
  <si>
    <t xml:space="preserve">	
Tarifa preferencial -peaje pacho</t>
  </si>
  <si>
    <t>2025003472</t>
  </si>
  <si>
    <t>2025002364</t>
  </si>
  <si>
    <t>Jaime Anastasio Jimenez Solorza</t>
  </si>
  <si>
    <t xml:space="preserve">Solicitud cambio automovil placa - buenos dias, la presente es para por favor solicitar el cambio de registro de placa para el peaje el amoladero vía guasca - gachetá, ya que anteriormente me movilizaba en un carro chevrolet spark rojo, con placas ivx 602, y ahora es un volksvagen gol color negro con placa no csq 777.
en los registros consta que tengo una propiedad en la vereda nemosten, junin, cundinamarca, y que semanalmente voy a la propiedad.
agradezco enormemente su ayuda, o si bien, un número telefónico para poder comunicarme con alguien en caso tal que así se deba hacer.
mis datos son
nombre: jaime jimenez solorza
c.c. 19176909
celular 3103248837
gracias.
</t>
  </si>
  <si>
    <t>2025003473</t>
  </si>
  <si>
    <t>Nichole Fernanda Acosta</t>
  </si>
  <si>
    <t>Solicitud información sobre convenio en peaje de pacho, cundinamarca</t>
  </si>
  <si>
    <t>MANUEL ANTONIO TORRES MURTE</t>
  </si>
  <si>
    <t>DERECHO DE PETICION - SOLCITUD COLABORACION PODA ARBOL UBICADAO SOBRE LA VIA PRINCIPAL</t>
  </si>
  <si>
    <t>2025002342</t>
  </si>
  <si>
    <t>EMILIA AMALIA RODRIGUEZ BERNAL</t>
  </si>
  <si>
    <t>DERECHO DE PETICION - me permito solicitar información respecto al estado de la obra mediante la cual se adelantaba la reconstrucción del puente Adobes que se ubica en el Municipio de Sopo Cundinamarca</t>
  </si>
  <si>
    <t>ASUNTO: Traslado por Competencia Radicado No. 2025E-VUVR-022568 Vía Girardot - Tocaima</t>
  </si>
  <si>
    <t>GERARDO PEÑARANDA</t>
  </si>
  <si>
    <t>Accion popular Colapso puente Tambores</t>
  </si>
  <si>
    <t>2025003479</t>
  </si>
  <si>
    <t>Heidy Nataly Galeano Moreno</t>
  </si>
  <si>
    <t>Solicitud de cambio de vehículo para el mismo beneficiario de la tarifa diferencial por el peaje el nuevo salto</t>
  </si>
  <si>
    <t>2025003480</t>
  </si>
  <si>
    <t>2025002143</t>
  </si>
  <si>
    <t xml:space="preserve">	
Andrea Carolina Ramirez Ramos</t>
  </si>
  <si>
    <t>Tarifa preferencial- peaje amoladadero</t>
  </si>
  <si>
    <t>2025003482</t>
  </si>
  <si>
    <t>2025002219</t>
  </si>
  <si>
    <t>Juan Buenaventura Fernandez Mahecha</t>
  </si>
  <si>
    <t>2025003483</t>
  </si>
  <si>
    <t xml:space="preserve">	
Carlos Andres Camargo Figueroa</t>
  </si>
  <si>
    <t>Pqrsd-solicitud de excepcion peaje pacho cund.
buenos dias
la presente es para solicitar ante ustedes la solicitud de que se me haga efectiva la excepción ya que tuve inconveniente con la placa que me la enviaron mal hice la solicitud de corrección y ya fue hecha el dia 20 de marzo la recibí, pero al momento de pasar por el peaje aun me siguen cobrando y ya radique el nuevo documento con la consignación.
gracias quedo pendiente su pronta</t>
  </si>
  <si>
    <t>2025003487</t>
  </si>
  <si>
    <t>2025002365</t>
  </si>
  <si>
    <t>Natalia Gomez</t>
  </si>
  <si>
    <t>Solicitud informacion-
buenos tardes
quisiera saber a dónde me puedo comunicar o donde puedo enviar mi hoja de vida para postular para trabajar en el peaje via ubate - lenguazaque</t>
  </si>
  <si>
    <t>2025003489</t>
  </si>
  <si>
    <t>2025002312</t>
  </si>
  <si>
    <t xml:space="preserve">	
Daniel Fernando Urrea Rincon</t>
  </si>
  <si>
    <t>Tarifa preferencial peaje pacho
buenos días para radicar el siguientes documentos para el trámite de el peaje PACHO muchas gracias</t>
  </si>
  <si>
    <t>INSTITUTO DE CAMINOS Y CONSTRUCCIONES DE CUNDINAMARCA - ICCU
RELACIÓN DE PQRSDF MARZO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</si>
</sst>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F800]dddd\,\ mmmm\ dd\,\ yyyy"/>
    <numFmt numFmtId="166" formatCode="d/mm/yyyy;@"/>
  </numFmts>
  <fonts count="7" x14ac:knownFonts="1">
    <font>
      <sz val="11"/>
      <color theme="1"/>
      <name val="Calibri"/>
      <family val="2"/>
      <scheme val="minor"/>
    </font>
    <font>
      <b/>
      <sz val="11"/>
      <color theme="1"/>
      <name val="Calibri"/>
      <family val="2"/>
      <scheme val="minor"/>
    </font>
    <font>
      <sz val="11"/>
      <name val="Calibri"/>
      <family val="2"/>
    </font>
    <font>
      <sz val="10"/>
      <name val="Arial"/>
      <family val="2"/>
    </font>
    <font>
      <b/>
      <sz val="10"/>
      <color theme="1"/>
      <name val="Calibri"/>
      <family val="2"/>
      <scheme val="minor"/>
    </font>
    <font>
      <sz val="10"/>
      <color theme="1"/>
      <name val="Calibri"/>
      <family val="2"/>
      <scheme val="minor"/>
    </font>
    <font>
      <sz val="10"/>
      <color rgb="FFFF0000"/>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7" tint="0.79998168889431442"/>
        <bgColor rgb="FFB8CCE4"/>
      </patternFill>
    </fill>
    <fill>
      <patternFill patternType="solid">
        <fgColor theme="7" tint="0.79998168889431442"/>
        <bgColor rgb="FFD8D8D8"/>
      </patternFill>
    </fill>
    <fill>
      <patternFill patternType="solid">
        <fgColor theme="0"/>
        <bgColor indexed="64"/>
      </patternFill>
    </fill>
    <fill>
      <patternFill patternType="solid">
        <fgColor rgb="FFFFFFFF"/>
        <bgColor rgb="FFFFFFFF"/>
      </patternFill>
    </fill>
    <fill>
      <patternFill patternType="solid">
        <fgColor rgb="FFFFFFFF"/>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4">
    <xf numFmtId="0" fontId="0" fillId="0" borderId="0"/>
    <xf numFmtId="0" fontId="2" fillId="0" borderId="0"/>
    <xf numFmtId="0" fontId="3" fillId="0" borderId="0"/>
    <xf numFmtId="0" fontId="3" fillId="0" borderId="0"/>
  </cellStyleXfs>
  <cellXfs count="66">
    <xf numFmtId="0" fontId="0" fillId="0" borderId="0" xfId="0"/>
    <xf numFmtId="0" fontId="4" fillId="2" borderId="6" xfId="1" applyFont="1" applyFill="1" applyBorder="1" applyAlignment="1">
      <alignment horizontal="center" vertical="center" wrapText="1"/>
    </xf>
    <xf numFmtId="0" fontId="5" fillId="5" borderId="1" xfId="0" applyFont="1" applyFill="1" applyBorder="1" applyAlignment="1">
      <alignment horizontal="center" vertical="center"/>
    </xf>
    <xf numFmtId="0" fontId="5" fillId="0" borderId="1" xfId="0" applyFont="1" applyBorder="1" applyAlignment="1">
      <alignment horizontal="center" vertical="center"/>
    </xf>
    <xf numFmtId="14" fontId="5" fillId="5" borderId="1" xfId="0" applyNumberFormat="1" applyFont="1" applyFill="1" applyBorder="1" applyAlignment="1">
      <alignment horizontal="center" vertical="center"/>
    </xf>
    <xf numFmtId="14" fontId="5" fillId="0" borderId="1" xfId="0" applyNumberFormat="1" applyFont="1" applyBorder="1" applyAlignment="1">
      <alignment horizontal="center" vertical="center"/>
    </xf>
    <xf numFmtId="0" fontId="5" fillId="0"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0" borderId="6" xfId="0" applyFont="1" applyBorder="1" applyAlignment="1">
      <alignment horizontal="center" vertical="center"/>
    </xf>
    <xf numFmtId="0" fontId="5" fillId="0" borderId="0" xfId="0" applyFont="1"/>
    <xf numFmtId="0" fontId="4" fillId="2" borderId="5" xfId="0" applyFont="1" applyFill="1" applyBorder="1" applyAlignment="1">
      <alignment horizontal="center" vertical="center"/>
    </xf>
    <xf numFmtId="15" fontId="4" fillId="2" borderId="6" xfId="0" applyNumberFormat="1" applyFont="1" applyFill="1" applyBorder="1" applyAlignment="1">
      <alignment horizontal="center" vertical="center" wrapText="1"/>
    </xf>
    <xf numFmtId="164" fontId="4" fillId="2" borderId="6" xfId="0" applyNumberFormat="1" applyFont="1" applyFill="1" applyBorder="1" applyAlignment="1">
      <alignment horizontal="center" vertical="center" wrapText="1"/>
    </xf>
    <xf numFmtId="164" fontId="4" fillId="3" borderId="6" xfId="0" applyNumberFormat="1" applyFont="1" applyFill="1" applyBorder="1" applyAlignment="1">
      <alignment horizontal="center" vertical="center" wrapText="1"/>
    </xf>
    <xf numFmtId="1" fontId="4" fillId="4" borderId="6" xfId="0" applyNumberFormat="1"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2"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0" fontId="5" fillId="5" borderId="7" xfId="0" applyFont="1" applyFill="1" applyBorder="1" applyAlignment="1">
      <alignment horizontal="center" vertical="center"/>
    </xf>
    <xf numFmtId="0" fontId="5" fillId="5" borderId="2" xfId="0" applyFont="1" applyFill="1" applyBorder="1" applyAlignment="1">
      <alignment horizontal="center" vertical="center"/>
    </xf>
    <xf numFmtId="164" fontId="5" fillId="6" borderId="2" xfId="0" applyNumberFormat="1" applyFont="1" applyFill="1" applyBorder="1" applyAlignment="1">
      <alignment horizontal="center" vertical="center" wrapText="1"/>
    </xf>
    <xf numFmtId="164"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5" fillId="6" borderId="2" xfId="0" applyFont="1" applyFill="1" applyBorder="1" applyAlignment="1">
      <alignment horizontal="center" vertical="center"/>
    </xf>
    <xf numFmtId="0" fontId="5" fillId="0" borderId="2" xfId="0" applyFont="1" applyBorder="1" applyAlignment="1">
      <alignment horizontal="center" vertical="center" wrapText="1"/>
    </xf>
    <xf numFmtId="0" fontId="5" fillId="6" borderId="2" xfId="0" applyFont="1" applyFill="1" applyBorder="1" applyAlignment="1">
      <alignment horizontal="center" vertical="center" wrapText="1"/>
    </xf>
    <xf numFmtId="165" fontId="5" fillId="0" borderId="0" xfId="0" applyNumberFormat="1" applyFont="1"/>
    <xf numFmtId="0" fontId="5" fillId="5" borderId="8" xfId="0" applyFont="1" applyFill="1" applyBorder="1" applyAlignment="1">
      <alignment horizontal="center" vertical="center"/>
    </xf>
    <xf numFmtId="164" fontId="5" fillId="6" borderId="1"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xf>
    <xf numFmtId="0" fontId="5" fillId="6"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6" borderId="1" xfId="0" applyFont="1" applyFill="1" applyBorder="1" applyAlignment="1">
      <alignment horizontal="center" vertical="center" wrapText="1"/>
    </xf>
    <xf numFmtId="14" fontId="5" fillId="0" borderId="0" xfId="0" applyNumberFormat="1" applyFont="1"/>
    <xf numFmtId="164"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0" borderId="1" xfId="1" applyFont="1" applyBorder="1" applyAlignment="1">
      <alignment horizontal="center" vertical="center"/>
    </xf>
    <xf numFmtId="166" fontId="5" fillId="0" borderId="1" xfId="0" applyNumberFormat="1" applyFont="1" applyBorder="1" applyAlignment="1">
      <alignment horizontal="center" vertical="center" wrapText="1"/>
    </xf>
    <xf numFmtId="0" fontId="5" fillId="5" borderId="1" xfId="0" applyNumberFormat="1" applyFont="1" applyFill="1" applyBorder="1" applyAlignment="1">
      <alignment horizontal="center" vertical="center" wrapText="1"/>
    </xf>
    <xf numFmtId="166" fontId="5" fillId="0" borderId="1" xfId="3" applyNumberFormat="1" applyFont="1" applyBorder="1" applyAlignment="1">
      <alignment horizontal="center" vertical="center" wrapText="1"/>
    </xf>
    <xf numFmtId="0" fontId="5" fillId="0" borderId="0" xfId="0" applyFont="1" applyBorder="1" applyAlignment="1">
      <alignment horizontal="center" vertical="center" wrapText="1"/>
    </xf>
    <xf numFmtId="166" fontId="5" fillId="6" borderId="1"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wrapText="1"/>
    </xf>
    <xf numFmtId="0" fontId="5" fillId="7"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5" fillId="8" borderId="0" xfId="0" applyFont="1" applyFill="1"/>
    <xf numFmtId="14" fontId="5" fillId="0" borderId="1" xfId="0" applyNumberFormat="1" applyFont="1" applyFill="1" applyBorder="1" applyAlignment="1">
      <alignment horizontal="center" vertical="center" wrapText="1"/>
    </xf>
    <xf numFmtId="0" fontId="6" fillId="0" borderId="0" xfId="0" applyFont="1"/>
    <xf numFmtId="14" fontId="5" fillId="0" borderId="1" xfId="0" applyNumberFormat="1"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14" fontId="5" fillId="0" borderId="6" xfId="0" applyNumberFormat="1" applyFont="1" applyFill="1" applyBorder="1" applyAlignment="1">
      <alignment horizontal="center" vertical="center"/>
    </xf>
    <xf numFmtId="164" fontId="5" fillId="0" borderId="6" xfId="0" applyNumberFormat="1" applyFont="1" applyBorder="1" applyAlignment="1">
      <alignment horizontal="center" vertical="center"/>
    </xf>
    <xf numFmtId="0" fontId="5" fillId="0" borderId="6"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5" borderId="0" xfId="0" applyFont="1" applyFill="1" applyAlignment="1">
      <alignment horizontal="center" vertical="center"/>
    </xf>
    <xf numFmtId="0" fontId="5" fillId="0" borderId="0" xfId="0" applyFont="1" applyAlignment="1">
      <alignment vertical="center" wrapText="1"/>
    </xf>
    <xf numFmtId="0" fontId="5" fillId="0" borderId="0" xfId="0" applyFont="1" applyAlignment="1">
      <alignment wrapText="1"/>
    </xf>
    <xf numFmtId="0" fontId="5" fillId="0" borderId="0" xfId="0" applyFont="1" applyAlignment="1">
      <alignment horizontal="center" vertical="center" wrapText="1"/>
    </xf>
    <xf numFmtId="164" fontId="5" fillId="0" borderId="0" xfId="0" applyNumberFormat="1" applyFont="1" applyAlignment="1">
      <alignment horizontal="center" vertical="center"/>
    </xf>
    <xf numFmtId="0" fontId="5" fillId="0" borderId="0" xfId="0" applyFont="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4" fontId="5" fillId="0" borderId="1" xfId="0" applyNumberFormat="1" applyFont="1" applyBorder="1" applyAlignment="1">
      <alignment horizontal="center" vertical="center" wrapText="1"/>
    </xf>
  </cellXfs>
  <cellStyles count="4">
    <cellStyle name="Normal" xfId="0" builtinId="0"/>
    <cellStyle name="Normal 2" xfId="1"/>
    <cellStyle name="Normal 3" xfId="2"/>
    <cellStyle name="Normal 4" xfId="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781050</xdr:colOff>
      <xdr:row>1</xdr:row>
      <xdr:rowOff>114300</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755" t="7878" r="7592" b="7038"/>
        <a:stretch/>
      </xdr:blipFill>
      <xdr:spPr bwMode="auto">
        <a:xfrm>
          <a:off x="0" y="0"/>
          <a:ext cx="2228850" cy="83820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tenci&#243;n%20Ciudadano%20ICCU/Escritorio/ATENCION%20AL%20CIUDADANO/3.%20SEGUIMIENTO%20PQRSD%20A&#209;OS%202024%20-%202025/2025/BASE%20FINAL%20SEGUIMIENTO%20MARZ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2)"/>
      <sheetName val="marzo"/>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javascript:VentanaEmergenteDocs('../servlet/ControllerMercurio?command=radrecibido&amp;tipoRadicacion=abrir&amp;idDocumento=1002005635&amp;ventanaEmergente=N%27,%27VisualizarRecibido%27);" TargetMode="External"/><Relationship Id="rId7" Type="http://schemas.openxmlformats.org/officeDocument/2006/relationships/drawing" Target="../drawings/drawing1.xml"/><Relationship Id="rId2" Type="http://schemas.openxmlformats.org/officeDocument/2006/relationships/hyperlink" Target="https://mercurio.cundinamarca.gov.co/mercurio/servlet/ControllerMercurio?command=radrecibido&amp;tipoRadicacion=abrir&amp;firma=0&amp;idDocumento=1002007707&amp;idAsociadoSelected=5" TargetMode="External"/><Relationship Id="rId1" Type="http://schemas.openxmlformats.org/officeDocument/2006/relationships/hyperlink" Target="https://mercurio.cundinamarca.gov.co/mercurio/servlet/ControllerMercurio?command=radrecibido&amp;tipoRadicacion=abrir&amp;firma=0&amp;idDocumento=1002004317&amp;idAsociadoSelected=5" TargetMode="External"/><Relationship Id="rId6" Type="http://schemas.openxmlformats.org/officeDocument/2006/relationships/printerSettings" Target="../printerSettings/printerSettings1.bin"/><Relationship Id="rId5" Type="http://schemas.openxmlformats.org/officeDocument/2006/relationships/hyperlink" Target="javascript:VentanaEmergenteDocs('../servlet/ControllerMercurio?command=radrecibido&amp;tipoRadicacion=abrir&amp;idDocumento=1002002650&amp;ventanaEmergente=N%27,%27VisualizarRecibido%27);" TargetMode="External"/><Relationship Id="rId4" Type="http://schemas.openxmlformats.org/officeDocument/2006/relationships/hyperlink" Target="javascript:VentanaEmergenteDocs('../servlet/ControllerMercurio?command=radrecibido&amp;tipoRadicacion=abrir&amp;idDocumento=1002014488&amp;ventanaEmergente=N%27,%27VisualizarRecibido%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0"/>
  <sheetViews>
    <sheetView tabSelected="1" topLeftCell="C1" zoomScaleNormal="100" workbookViewId="0">
      <pane ySplit="2" topLeftCell="A3" activePane="bottomLeft" state="frozen"/>
      <selection pane="bottomLeft" activeCell="F8" sqref="F8"/>
    </sheetView>
  </sheetViews>
  <sheetFormatPr baseColWidth="10" defaultColWidth="11.42578125" defaultRowHeight="27.75" customHeight="1" x14ac:dyDescent="0.2"/>
  <cols>
    <col min="1" max="1" width="5.42578125" style="9" customWidth="1"/>
    <col min="2" max="2" width="16.28515625" style="57" customWidth="1"/>
    <col min="3" max="3" width="20.7109375" style="61" customWidth="1"/>
    <col min="4" max="4" width="19" style="61" customWidth="1"/>
    <col min="5" max="5" width="21.85546875" style="62" customWidth="1"/>
    <col min="6" max="6" width="23" style="58" customWidth="1"/>
    <col min="7" max="7" width="33.42578125" style="59" customWidth="1"/>
    <col min="8" max="8" width="25.7109375" style="60" customWidth="1"/>
    <col min="9" max="9" width="16.28515625" style="9" customWidth="1"/>
    <col min="10" max="10" width="11.42578125" style="9" hidden="1" customWidth="1"/>
    <col min="11" max="11" width="22.7109375" style="9" customWidth="1"/>
    <col min="12" max="12" width="11.42578125" style="9"/>
    <col min="13" max="13" width="24.28515625" style="9" bestFit="1" customWidth="1"/>
    <col min="14" max="16384" width="11.42578125" style="9"/>
  </cols>
  <sheetData>
    <row r="1" spans="1:13" ht="57" customHeight="1" x14ac:dyDescent="0.2">
      <c r="A1" s="63" t="s">
        <v>1158</v>
      </c>
      <c r="B1" s="64"/>
      <c r="C1" s="64"/>
      <c r="D1" s="64"/>
      <c r="E1" s="64"/>
      <c r="F1" s="64"/>
      <c r="G1" s="64"/>
      <c r="H1" s="64"/>
      <c r="I1" s="64"/>
      <c r="J1" s="64"/>
      <c r="K1" s="64"/>
    </row>
    <row r="2" spans="1:13" ht="59.25" customHeight="1" thickBot="1" x14ac:dyDescent="0.25">
      <c r="A2" s="10" t="s">
        <v>0</v>
      </c>
      <c r="B2" s="11" t="s">
        <v>1</v>
      </c>
      <c r="C2" s="12" t="s">
        <v>2</v>
      </c>
      <c r="D2" s="13" t="s">
        <v>3</v>
      </c>
      <c r="E2" s="14" t="s">
        <v>4</v>
      </c>
      <c r="F2" s="15" t="s">
        <v>5</v>
      </c>
      <c r="G2" s="15" t="s">
        <v>6</v>
      </c>
      <c r="H2" s="15" t="s">
        <v>7</v>
      </c>
      <c r="I2" s="16" t="s">
        <v>8</v>
      </c>
      <c r="J2" s="17">
        <f ca="1">TODAY()</f>
        <v>45772</v>
      </c>
      <c r="K2" s="1" t="s">
        <v>9</v>
      </c>
    </row>
    <row r="3" spans="1:13" ht="27.75" customHeight="1" x14ac:dyDescent="0.2">
      <c r="A3" s="18">
        <v>1</v>
      </c>
      <c r="B3" s="19" t="s">
        <v>10</v>
      </c>
      <c r="C3" s="20">
        <v>45719</v>
      </c>
      <c r="D3" s="21">
        <v>45728</v>
      </c>
      <c r="E3" s="22" t="s">
        <v>11</v>
      </c>
      <c r="F3" s="25" t="s">
        <v>12</v>
      </c>
      <c r="G3" s="23" t="s">
        <v>13</v>
      </c>
      <c r="H3" s="24" t="s">
        <v>14</v>
      </c>
      <c r="I3" s="22">
        <f>NETWORKDAYS(C3,D3,M4:M6)</f>
        <v>8</v>
      </c>
      <c r="J3" s="22"/>
      <c r="K3" s="22" t="s">
        <v>15</v>
      </c>
      <c r="M3" s="26"/>
    </row>
    <row r="4" spans="1:13" ht="27.75" customHeight="1" x14ac:dyDescent="0.2">
      <c r="A4" s="27">
        <v>2</v>
      </c>
      <c r="B4" s="2" t="s">
        <v>16</v>
      </c>
      <c r="C4" s="28">
        <v>45719</v>
      </c>
      <c r="D4" s="29">
        <v>45728</v>
      </c>
      <c r="E4" s="3" t="s">
        <v>17</v>
      </c>
      <c r="F4" s="32" t="s">
        <v>18</v>
      </c>
      <c r="G4" s="30" t="s">
        <v>19</v>
      </c>
      <c r="H4" s="31" t="s">
        <v>14</v>
      </c>
      <c r="I4" s="3">
        <f>NETWORKDAYS(C4,D4,M5:M7)</f>
        <v>8</v>
      </c>
      <c r="J4" s="3"/>
      <c r="K4" s="3" t="s">
        <v>15</v>
      </c>
      <c r="M4" s="29"/>
    </row>
    <row r="5" spans="1:13" ht="27.75" customHeight="1" x14ac:dyDescent="0.2">
      <c r="A5" s="27">
        <v>3</v>
      </c>
      <c r="B5" s="2" t="s">
        <v>20</v>
      </c>
      <c r="C5" s="28">
        <v>45719</v>
      </c>
      <c r="D5" s="29">
        <v>45735</v>
      </c>
      <c r="E5" s="3" t="s">
        <v>21</v>
      </c>
      <c r="F5" s="32" t="s">
        <v>22</v>
      </c>
      <c r="G5" s="30" t="s">
        <v>23</v>
      </c>
      <c r="H5" s="31" t="s">
        <v>14</v>
      </c>
      <c r="I5" s="3">
        <f>NETWORKDAYS(C5,D5,M6:M8)</f>
        <v>13</v>
      </c>
      <c r="J5" s="3"/>
      <c r="K5" s="3" t="s">
        <v>15</v>
      </c>
      <c r="M5" s="33"/>
    </row>
    <row r="6" spans="1:13" ht="27.75" customHeight="1" x14ac:dyDescent="0.2">
      <c r="A6" s="27">
        <v>4</v>
      </c>
      <c r="B6" s="2" t="s">
        <v>24</v>
      </c>
      <c r="C6" s="28">
        <v>45719</v>
      </c>
      <c r="D6" s="29">
        <v>45723</v>
      </c>
      <c r="E6" s="3" t="s">
        <v>25</v>
      </c>
      <c r="F6" s="32" t="s">
        <v>26</v>
      </c>
      <c r="G6" s="30" t="s">
        <v>27</v>
      </c>
      <c r="H6" s="31" t="s">
        <v>14</v>
      </c>
      <c r="I6" s="3">
        <f>NETWORKDAYS(C6,D6,M7:M9)</f>
        <v>5</v>
      </c>
      <c r="J6" s="3"/>
      <c r="K6" s="3" t="s">
        <v>15</v>
      </c>
      <c r="M6" s="33"/>
    </row>
    <row r="7" spans="1:13" ht="27.75" customHeight="1" x14ac:dyDescent="0.2">
      <c r="A7" s="27">
        <v>5</v>
      </c>
      <c r="B7" s="2" t="s">
        <v>28</v>
      </c>
      <c r="C7" s="28">
        <v>45719</v>
      </c>
      <c r="D7" s="29">
        <v>45734</v>
      </c>
      <c r="E7" s="3" t="s">
        <v>29</v>
      </c>
      <c r="F7" s="32" t="s">
        <v>30</v>
      </c>
      <c r="G7" s="32" t="s">
        <v>31</v>
      </c>
      <c r="H7" s="31" t="s">
        <v>14</v>
      </c>
      <c r="I7" s="3">
        <f>NETWORKDAYS(C7,D7,M8:M10)</f>
        <v>12</v>
      </c>
      <c r="J7" s="3"/>
      <c r="K7" s="3" t="s">
        <v>15</v>
      </c>
    </row>
    <row r="8" spans="1:13" ht="27.75" customHeight="1" x14ac:dyDescent="0.2">
      <c r="A8" s="27">
        <v>6</v>
      </c>
      <c r="B8" s="2" t="s">
        <v>32</v>
      </c>
      <c r="C8" s="28">
        <v>45719</v>
      </c>
      <c r="D8" s="29">
        <v>45737</v>
      </c>
      <c r="E8" s="3" t="s">
        <v>33</v>
      </c>
      <c r="F8" s="32" t="s">
        <v>34</v>
      </c>
      <c r="G8" s="30" t="s">
        <v>35</v>
      </c>
      <c r="H8" s="31" t="s">
        <v>14</v>
      </c>
      <c r="I8" s="3">
        <f>NETWORKDAYS(C8,D8,M9:M11)</f>
        <v>15</v>
      </c>
      <c r="J8" s="3"/>
      <c r="K8" s="3" t="s">
        <v>15</v>
      </c>
    </row>
    <row r="9" spans="1:13" ht="27.75" customHeight="1" x14ac:dyDescent="0.2">
      <c r="A9" s="27">
        <v>7</v>
      </c>
      <c r="B9" s="2" t="s">
        <v>36</v>
      </c>
      <c r="C9" s="28">
        <v>45719</v>
      </c>
      <c r="D9" s="29">
        <v>45728</v>
      </c>
      <c r="E9" s="3" t="s">
        <v>37</v>
      </c>
      <c r="F9" s="32" t="s">
        <v>38</v>
      </c>
      <c r="G9" s="32" t="s">
        <v>31</v>
      </c>
      <c r="H9" s="31" t="s">
        <v>14</v>
      </c>
      <c r="I9" s="3">
        <f>NETWORKDAYS(C9,D9,M10:M12)</f>
        <v>8</v>
      </c>
      <c r="J9" s="3"/>
      <c r="K9" s="3" t="s">
        <v>15</v>
      </c>
    </row>
    <row r="10" spans="1:13" ht="27.75" customHeight="1" x14ac:dyDescent="0.2">
      <c r="A10" s="27">
        <v>8</v>
      </c>
      <c r="B10" s="2" t="s">
        <v>39</v>
      </c>
      <c r="C10" s="28">
        <v>45719</v>
      </c>
      <c r="D10" s="29">
        <v>45728</v>
      </c>
      <c r="E10" s="3" t="s">
        <v>40</v>
      </c>
      <c r="F10" s="32" t="s">
        <v>41</v>
      </c>
      <c r="G10" s="30" t="s">
        <v>42</v>
      </c>
      <c r="H10" s="31" t="s">
        <v>14</v>
      </c>
      <c r="I10" s="3">
        <f>NETWORKDAYS(C10,D10,M11:M13)</f>
        <v>8</v>
      </c>
      <c r="J10" s="3"/>
      <c r="K10" s="3" t="s">
        <v>15</v>
      </c>
    </row>
    <row r="11" spans="1:13" ht="27.75" customHeight="1" x14ac:dyDescent="0.2">
      <c r="A11" s="27">
        <v>9</v>
      </c>
      <c r="B11" s="2" t="s">
        <v>43</v>
      </c>
      <c r="C11" s="28">
        <v>45719</v>
      </c>
      <c r="D11" s="29">
        <v>45728</v>
      </c>
      <c r="E11" s="3" t="s">
        <v>44</v>
      </c>
      <c r="F11" s="32" t="s">
        <v>45</v>
      </c>
      <c r="G11" s="30" t="s">
        <v>46</v>
      </c>
      <c r="H11" s="31" t="s">
        <v>14</v>
      </c>
      <c r="I11" s="3">
        <f>NETWORKDAYS(C11,D11,M12:M14)</f>
        <v>8</v>
      </c>
      <c r="J11" s="3"/>
      <c r="K11" s="3" t="s">
        <v>15</v>
      </c>
    </row>
    <row r="12" spans="1:13" ht="27.75" customHeight="1" x14ac:dyDescent="0.2">
      <c r="A12" s="27">
        <v>10</v>
      </c>
      <c r="B12" s="2" t="s">
        <v>47</v>
      </c>
      <c r="C12" s="28">
        <v>45719</v>
      </c>
      <c r="D12" s="29">
        <v>45727</v>
      </c>
      <c r="E12" s="3">
        <v>3684209</v>
      </c>
      <c r="F12" s="32" t="s">
        <v>48</v>
      </c>
      <c r="G12" s="30" t="s">
        <v>49</v>
      </c>
      <c r="H12" s="31" t="s">
        <v>14</v>
      </c>
      <c r="I12" s="3">
        <f>NETWORKDAYS(C12,D12,M13:M15)</f>
        <v>7</v>
      </c>
      <c r="J12" s="3"/>
      <c r="K12" s="3" t="s">
        <v>15</v>
      </c>
    </row>
    <row r="13" spans="1:13" ht="27.75" customHeight="1" x14ac:dyDescent="0.2">
      <c r="A13" s="27">
        <v>11</v>
      </c>
      <c r="B13" s="2" t="s">
        <v>50</v>
      </c>
      <c r="C13" s="28">
        <v>45719</v>
      </c>
      <c r="D13" s="29">
        <v>45728</v>
      </c>
      <c r="E13" s="3" t="s">
        <v>51</v>
      </c>
      <c r="F13" s="32" t="s">
        <v>52</v>
      </c>
      <c r="G13" s="30" t="s">
        <v>53</v>
      </c>
      <c r="H13" s="31" t="s">
        <v>14</v>
      </c>
      <c r="I13" s="3">
        <f>NETWORKDAYS(C13,D13,M14:M16)</f>
        <v>8</v>
      </c>
      <c r="J13" s="3"/>
      <c r="K13" s="3" t="s">
        <v>15</v>
      </c>
    </row>
    <row r="14" spans="1:13" ht="27.75" customHeight="1" x14ac:dyDescent="0.2">
      <c r="A14" s="27">
        <v>12</v>
      </c>
      <c r="B14" s="2">
        <v>2025002173</v>
      </c>
      <c r="C14" s="34">
        <v>45719</v>
      </c>
      <c r="D14" s="29">
        <v>45727</v>
      </c>
      <c r="E14" s="3" t="s">
        <v>54</v>
      </c>
      <c r="F14" s="35" t="s">
        <v>55</v>
      </c>
      <c r="G14" s="35" t="s">
        <v>56</v>
      </c>
      <c r="H14" s="31" t="s">
        <v>14</v>
      </c>
      <c r="I14" s="3">
        <f>NETWORKDAYS(C14,D14,M15:M17)</f>
        <v>7</v>
      </c>
      <c r="J14" s="3"/>
      <c r="K14" s="3" t="s">
        <v>57</v>
      </c>
    </row>
    <row r="15" spans="1:13" ht="27.75" customHeight="1" x14ac:dyDescent="0.2">
      <c r="A15" s="27">
        <v>13</v>
      </c>
      <c r="B15" s="2">
        <v>2025002226</v>
      </c>
      <c r="C15" s="34">
        <v>45719</v>
      </c>
      <c r="D15" s="29">
        <v>45741</v>
      </c>
      <c r="E15" s="3" t="s">
        <v>58</v>
      </c>
      <c r="F15" s="35" t="s">
        <v>59</v>
      </c>
      <c r="G15" s="35" t="s">
        <v>60</v>
      </c>
      <c r="H15" s="31" t="s">
        <v>14</v>
      </c>
      <c r="I15" s="3">
        <f>NETWORKDAYS(C15,D15,M16:M18)</f>
        <v>17</v>
      </c>
      <c r="J15" s="3"/>
      <c r="K15" s="3" t="s">
        <v>15</v>
      </c>
    </row>
    <row r="16" spans="1:13" ht="27.75" customHeight="1" x14ac:dyDescent="0.2">
      <c r="A16" s="27">
        <v>14</v>
      </c>
      <c r="B16" s="2">
        <v>2025002148</v>
      </c>
      <c r="C16" s="28">
        <v>45719</v>
      </c>
      <c r="D16" s="29">
        <v>45741</v>
      </c>
      <c r="E16" s="3">
        <v>3700160</v>
      </c>
      <c r="F16" s="31" t="s">
        <v>61</v>
      </c>
      <c r="G16" s="3" t="s">
        <v>62</v>
      </c>
      <c r="H16" s="36" t="s">
        <v>63</v>
      </c>
      <c r="I16" s="3">
        <f>NETWORKDAYS(C16,D16,M17:M19)</f>
        <v>17</v>
      </c>
      <c r="J16" s="3"/>
      <c r="K16" s="3" t="s">
        <v>15</v>
      </c>
    </row>
    <row r="17" spans="1:11" ht="27.75" customHeight="1" x14ac:dyDescent="0.2">
      <c r="A17" s="27">
        <v>15</v>
      </c>
      <c r="B17" s="35">
        <v>2025002167</v>
      </c>
      <c r="C17" s="37">
        <v>45719</v>
      </c>
      <c r="D17" s="29">
        <v>45758</v>
      </c>
      <c r="E17" s="3">
        <v>2025002287</v>
      </c>
      <c r="F17" s="31" t="s">
        <v>64</v>
      </c>
      <c r="G17" s="31" t="s">
        <v>65</v>
      </c>
      <c r="H17" s="31" t="s">
        <v>66</v>
      </c>
      <c r="I17" s="3">
        <f>NETWORKDAYS(C17,D17,M18:M20)</f>
        <v>30</v>
      </c>
      <c r="J17" s="3"/>
      <c r="K17" s="2" t="s">
        <v>15</v>
      </c>
    </row>
    <row r="18" spans="1:11" ht="27.75" customHeight="1" x14ac:dyDescent="0.2">
      <c r="A18" s="27">
        <v>16</v>
      </c>
      <c r="B18" s="2">
        <v>2025002201</v>
      </c>
      <c r="C18" s="29">
        <v>45720</v>
      </c>
      <c r="D18" s="29">
        <v>45744</v>
      </c>
      <c r="E18" s="3">
        <v>2025001972</v>
      </c>
      <c r="F18" s="31" t="s">
        <v>67</v>
      </c>
      <c r="G18" s="31" t="s">
        <v>68</v>
      </c>
      <c r="H18" s="31" t="s">
        <v>69</v>
      </c>
      <c r="I18" s="3">
        <f>NETWORKDAYS(C18,D18,M19:M21)</f>
        <v>19</v>
      </c>
      <c r="J18" s="3"/>
      <c r="K18" s="3" t="s">
        <v>57</v>
      </c>
    </row>
    <row r="19" spans="1:11" ht="27.75" customHeight="1" x14ac:dyDescent="0.2">
      <c r="A19" s="27">
        <v>17</v>
      </c>
      <c r="B19" s="2">
        <v>2025002221</v>
      </c>
      <c r="C19" s="29">
        <v>45720</v>
      </c>
      <c r="D19" s="29">
        <v>45723</v>
      </c>
      <c r="E19" s="3">
        <v>2025001425</v>
      </c>
      <c r="F19" s="31" t="s">
        <v>70</v>
      </c>
      <c r="G19" s="3" t="s">
        <v>71</v>
      </c>
      <c r="H19" s="31" t="s">
        <v>69</v>
      </c>
      <c r="I19" s="3">
        <f>NETWORKDAYS(C19,D19,M20:M22)</f>
        <v>4</v>
      </c>
      <c r="J19" s="3"/>
      <c r="K19" s="3" t="s">
        <v>57</v>
      </c>
    </row>
    <row r="20" spans="1:11" ht="27.75" customHeight="1" x14ac:dyDescent="0.2">
      <c r="A20" s="27">
        <v>18</v>
      </c>
      <c r="B20" s="2">
        <v>2025002228</v>
      </c>
      <c r="C20" s="29">
        <v>45720</v>
      </c>
      <c r="D20" s="29">
        <v>45728</v>
      </c>
      <c r="E20" s="3">
        <v>3686701</v>
      </c>
      <c r="F20" s="31" t="s">
        <v>72</v>
      </c>
      <c r="G20" s="3" t="s">
        <v>73</v>
      </c>
      <c r="H20" s="31" t="s">
        <v>69</v>
      </c>
      <c r="I20" s="3">
        <f>NETWORKDAYS(C20,D20,M21:M23)</f>
        <v>7</v>
      </c>
      <c r="J20" s="3"/>
      <c r="K20" s="3" t="s">
        <v>15</v>
      </c>
    </row>
    <row r="21" spans="1:11" ht="27.75" customHeight="1" x14ac:dyDescent="0.2">
      <c r="A21" s="27">
        <v>19</v>
      </c>
      <c r="B21" s="2">
        <v>2025002229</v>
      </c>
      <c r="C21" s="29">
        <v>45720</v>
      </c>
      <c r="D21" s="29">
        <v>45756</v>
      </c>
      <c r="E21" s="3">
        <v>3719179</v>
      </c>
      <c r="F21" s="31" t="s">
        <v>74</v>
      </c>
      <c r="G21" s="3" t="s">
        <v>75</v>
      </c>
      <c r="H21" s="31" t="s">
        <v>69</v>
      </c>
      <c r="I21" s="3">
        <f>NETWORKDAYS(C21,D21,M22:M24)</f>
        <v>27</v>
      </c>
      <c r="J21" s="3"/>
      <c r="K21" s="3" t="s">
        <v>15</v>
      </c>
    </row>
    <row r="22" spans="1:11" ht="27.75" customHeight="1" x14ac:dyDescent="0.2">
      <c r="A22" s="27">
        <v>20</v>
      </c>
      <c r="B22" s="2" t="s">
        <v>76</v>
      </c>
      <c r="C22" s="28">
        <v>45720</v>
      </c>
      <c r="D22" s="29">
        <v>45727</v>
      </c>
      <c r="E22" s="3" t="s">
        <v>77</v>
      </c>
      <c r="F22" s="32" t="s">
        <v>78</v>
      </c>
      <c r="G22" s="30" t="s">
        <v>79</v>
      </c>
      <c r="H22" s="31" t="s">
        <v>14</v>
      </c>
      <c r="I22" s="3">
        <f>NETWORKDAYS(C22,D22,M23:M25)</f>
        <v>6</v>
      </c>
      <c r="J22" s="3"/>
      <c r="K22" s="3" t="s">
        <v>15</v>
      </c>
    </row>
    <row r="23" spans="1:11" ht="27.75" customHeight="1" x14ac:dyDescent="0.2">
      <c r="A23" s="27">
        <v>21</v>
      </c>
      <c r="B23" s="2" t="s">
        <v>80</v>
      </c>
      <c r="C23" s="28">
        <v>45720</v>
      </c>
      <c r="D23" s="29">
        <v>45728</v>
      </c>
      <c r="E23" s="3" t="s">
        <v>81</v>
      </c>
      <c r="F23" s="32" t="s">
        <v>82</v>
      </c>
      <c r="G23" s="30" t="s">
        <v>83</v>
      </c>
      <c r="H23" s="31" t="s">
        <v>14</v>
      </c>
      <c r="I23" s="3">
        <f>NETWORKDAYS(C23,D23,M24:M26)</f>
        <v>7</v>
      </c>
      <c r="J23" s="3"/>
      <c r="K23" s="3" t="s">
        <v>15</v>
      </c>
    </row>
    <row r="24" spans="1:11" ht="27.75" customHeight="1" x14ac:dyDescent="0.2">
      <c r="A24" s="27">
        <v>22</v>
      </c>
      <c r="B24" s="2" t="s">
        <v>84</v>
      </c>
      <c r="C24" s="28">
        <v>45720</v>
      </c>
      <c r="D24" s="29">
        <v>45728</v>
      </c>
      <c r="E24" s="3" t="s">
        <v>85</v>
      </c>
      <c r="F24" s="32" t="s">
        <v>86</v>
      </c>
      <c r="G24" s="30" t="s">
        <v>87</v>
      </c>
      <c r="H24" s="31" t="s">
        <v>14</v>
      </c>
      <c r="I24" s="3">
        <f>NETWORKDAYS(C24,D24,M25:M27)</f>
        <v>7</v>
      </c>
      <c r="J24" s="3"/>
      <c r="K24" s="3" t="s">
        <v>15</v>
      </c>
    </row>
    <row r="25" spans="1:11" ht="27.75" customHeight="1" x14ac:dyDescent="0.2">
      <c r="A25" s="27">
        <v>23</v>
      </c>
      <c r="B25" s="2" t="s">
        <v>88</v>
      </c>
      <c r="C25" s="28">
        <v>45720</v>
      </c>
      <c r="D25" s="29">
        <v>45728</v>
      </c>
      <c r="E25" s="3" t="s">
        <v>89</v>
      </c>
      <c r="F25" s="32" t="s">
        <v>90</v>
      </c>
      <c r="G25" s="30" t="s">
        <v>90</v>
      </c>
      <c r="H25" s="31" t="s">
        <v>14</v>
      </c>
      <c r="I25" s="3">
        <f>NETWORKDAYS(C25,D25,M26:M28)</f>
        <v>7</v>
      </c>
      <c r="J25" s="3"/>
      <c r="K25" s="3" t="s">
        <v>15</v>
      </c>
    </row>
    <row r="26" spans="1:11" ht="27.75" customHeight="1" x14ac:dyDescent="0.2">
      <c r="A26" s="27">
        <v>24</v>
      </c>
      <c r="B26" s="38">
        <v>2025002211</v>
      </c>
      <c r="C26" s="37">
        <v>45720</v>
      </c>
      <c r="D26" s="29">
        <v>45758</v>
      </c>
      <c r="E26" s="3">
        <v>2025002324</v>
      </c>
      <c r="F26" s="31" t="s">
        <v>91</v>
      </c>
      <c r="G26" s="31" t="s">
        <v>92</v>
      </c>
      <c r="H26" s="31" t="s">
        <v>66</v>
      </c>
      <c r="I26" s="3">
        <f>NETWORKDAYS(C26,D26,M27:M29)</f>
        <v>29</v>
      </c>
      <c r="J26" s="3"/>
      <c r="K26" s="3" t="s">
        <v>57</v>
      </c>
    </row>
    <row r="27" spans="1:11" ht="27.75" customHeight="1" x14ac:dyDescent="0.2">
      <c r="A27" s="27">
        <v>25</v>
      </c>
      <c r="B27" s="2">
        <v>2025002261</v>
      </c>
      <c r="C27" s="29">
        <v>45721</v>
      </c>
      <c r="D27" s="29">
        <v>45742</v>
      </c>
      <c r="E27" s="3" t="s">
        <v>93</v>
      </c>
      <c r="F27" s="31" t="s">
        <v>94</v>
      </c>
      <c r="G27" s="3" t="s">
        <v>95</v>
      </c>
      <c r="H27" s="31" t="s">
        <v>69</v>
      </c>
      <c r="I27" s="3">
        <f>NETWORKDAYS(C27,D27,M28:M30)</f>
        <v>16</v>
      </c>
      <c r="J27" s="3"/>
      <c r="K27" s="3" t="s">
        <v>15</v>
      </c>
    </row>
    <row r="28" spans="1:11" ht="27.75" customHeight="1" x14ac:dyDescent="0.2">
      <c r="A28" s="27">
        <v>26</v>
      </c>
      <c r="B28" s="2">
        <v>2025002286</v>
      </c>
      <c r="C28" s="29">
        <v>45721</v>
      </c>
      <c r="D28" s="29">
        <v>45743</v>
      </c>
      <c r="E28" s="3">
        <v>2025001893</v>
      </c>
      <c r="F28" s="31" t="s">
        <v>96</v>
      </c>
      <c r="G28" s="3" t="s">
        <v>97</v>
      </c>
      <c r="H28" s="31" t="s">
        <v>69</v>
      </c>
      <c r="I28" s="3">
        <f>NETWORKDAYS(C28,D28,M29:M31)</f>
        <v>17</v>
      </c>
      <c r="J28" s="3"/>
      <c r="K28" s="3" t="s">
        <v>15</v>
      </c>
    </row>
    <row r="29" spans="1:11" ht="27.75" customHeight="1" x14ac:dyDescent="0.2">
      <c r="A29" s="27">
        <v>27</v>
      </c>
      <c r="B29" s="2">
        <v>2025002290</v>
      </c>
      <c r="C29" s="29">
        <v>45721</v>
      </c>
      <c r="D29" s="29">
        <v>45734</v>
      </c>
      <c r="E29" s="3">
        <v>2025002290</v>
      </c>
      <c r="F29" s="31" t="s">
        <v>98</v>
      </c>
      <c r="G29" s="3" t="s">
        <v>99</v>
      </c>
      <c r="H29" s="31" t="s">
        <v>69</v>
      </c>
      <c r="I29" s="3">
        <f>NETWORKDAYS(C29,D29,M30:M32)</f>
        <v>10</v>
      </c>
      <c r="J29" s="3"/>
      <c r="K29" s="3" t="s">
        <v>100</v>
      </c>
    </row>
    <row r="30" spans="1:11" ht="27.75" customHeight="1" x14ac:dyDescent="0.2">
      <c r="A30" s="27">
        <v>28</v>
      </c>
      <c r="B30" s="2">
        <v>2025002294</v>
      </c>
      <c r="C30" s="29">
        <v>45721</v>
      </c>
      <c r="D30" s="29" t="s">
        <v>101</v>
      </c>
      <c r="E30" s="3"/>
      <c r="F30" s="31" t="s">
        <v>102</v>
      </c>
      <c r="G30" s="3" t="s">
        <v>103</v>
      </c>
      <c r="H30" s="31" t="s">
        <v>69</v>
      </c>
      <c r="I30" s="3"/>
      <c r="J30" s="3"/>
      <c r="K30" s="3" t="s">
        <v>104</v>
      </c>
    </row>
    <row r="31" spans="1:11" ht="27.75" customHeight="1" x14ac:dyDescent="0.2">
      <c r="A31" s="27">
        <v>29</v>
      </c>
      <c r="B31" s="2">
        <v>2025002302</v>
      </c>
      <c r="C31" s="29">
        <v>45721</v>
      </c>
      <c r="D31" s="29">
        <v>45743</v>
      </c>
      <c r="E31" s="3">
        <v>2025001927</v>
      </c>
      <c r="F31" s="31" t="s">
        <v>105</v>
      </c>
      <c r="G31" s="3" t="s">
        <v>106</v>
      </c>
      <c r="H31" s="31" t="s">
        <v>69</v>
      </c>
      <c r="I31" s="3">
        <f>NETWORKDAYS(C31,D31,M32:M34)</f>
        <v>17</v>
      </c>
      <c r="J31" s="3"/>
      <c r="K31" s="3" t="s">
        <v>15</v>
      </c>
    </row>
    <row r="32" spans="1:11" ht="27.75" customHeight="1" x14ac:dyDescent="0.2">
      <c r="A32" s="27">
        <v>30</v>
      </c>
      <c r="B32" s="2" t="s">
        <v>107</v>
      </c>
      <c r="C32" s="28">
        <v>45721</v>
      </c>
      <c r="D32" s="29">
        <v>45744</v>
      </c>
      <c r="E32" s="3">
        <v>3704481</v>
      </c>
      <c r="F32" s="32" t="s">
        <v>108</v>
      </c>
      <c r="G32" s="30" t="s">
        <v>109</v>
      </c>
      <c r="H32" s="31" t="s">
        <v>14</v>
      </c>
      <c r="I32" s="3">
        <f>NETWORKDAYS(C32,D32,M33:M35)</f>
        <v>18</v>
      </c>
      <c r="J32" s="3"/>
      <c r="K32" s="3" t="s">
        <v>15</v>
      </c>
    </row>
    <row r="33" spans="1:11" ht="27.75" customHeight="1" x14ac:dyDescent="0.2">
      <c r="A33" s="27">
        <v>31</v>
      </c>
      <c r="B33" s="2" t="s">
        <v>110</v>
      </c>
      <c r="C33" s="28">
        <v>45721</v>
      </c>
      <c r="D33" s="29">
        <v>45746</v>
      </c>
      <c r="E33" s="3">
        <v>3705544</v>
      </c>
      <c r="F33" s="32" t="s">
        <v>111</v>
      </c>
      <c r="G33" s="30" t="s">
        <v>112</v>
      </c>
      <c r="H33" s="31" t="s">
        <v>14</v>
      </c>
      <c r="I33" s="3">
        <f>NETWORKDAYS(C33,D33,M34:M36)</f>
        <v>18</v>
      </c>
      <c r="J33" s="3"/>
      <c r="K33" s="3" t="s">
        <v>15</v>
      </c>
    </row>
    <row r="34" spans="1:11" ht="27.75" customHeight="1" x14ac:dyDescent="0.2">
      <c r="A34" s="27">
        <v>32</v>
      </c>
      <c r="B34" s="2" t="s">
        <v>113</v>
      </c>
      <c r="C34" s="28">
        <v>45721</v>
      </c>
      <c r="D34" s="29">
        <v>45728</v>
      </c>
      <c r="E34" s="3" t="s">
        <v>114</v>
      </c>
      <c r="F34" s="32" t="s">
        <v>115</v>
      </c>
      <c r="G34" s="32" t="s">
        <v>116</v>
      </c>
      <c r="H34" s="31" t="s">
        <v>14</v>
      </c>
      <c r="I34" s="3">
        <f>NETWORKDAYS(C34,D34,M35:M37)</f>
        <v>6</v>
      </c>
      <c r="J34" s="3"/>
      <c r="K34" s="3" t="s">
        <v>15</v>
      </c>
    </row>
    <row r="35" spans="1:11" ht="27.75" customHeight="1" x14ac:dyDescent="0.2">
      <c r="A35" s="27">
        <v>33</v>
      </c>
      <c r="B35" s="2" t="s">
        <v>117</v>
      </c>
      <c r="C35" s="28">
        <v>45721</v>
      </c>
      <c r="D35" s="29">
        <v>45728</v>
      </c>
      <c r="E35" s="3" t="s">
        <v>118</v>
      </c>
      <c r="F35" s="32" t="s">
        <v>119</v>
      </c>
      <c r="G35" s="30" t="s">
        <v>120</v>
      </c>
      <c r="H35" s="31" t="s">
        <v>14</v>
      </c>
      <c r="I35" s="3">
        <f>NETWORKDAYS(C35,D35,M36:M38)</f>
        <v>6</v>
      </c>
      <c r="J35" s="3"/>
      <c r="K35" s="3" t="s">
        <v>15</v>
      </c>
    </row>
    <row r="36" spans="1:11" ht="27.75" customHeight="1" x14ac:dyDescent="0.2">
      <c r="A36" s="27">
        <v>34</v>
      </c>
      <c r="B36" s="2" t="s">
        <v>121</v>
      </c>
      <c r="C36" s="28">
        <v>45721</v>
      </c>
      <c r="D36" s="29">
        <v>45728</v>
      </c>
      <c r="E36" s="3" t="s">
        <v>122</v>
      </c>
      <c r="F36" s="32" t="s">
        <v>123</v>
      </c>
      <c r="G36" s="30" t="s">
        <v>124</v>
      </c>
      <c r="H36" s="31" t="s">
        <v>14</v>
      </c>
      <c r="I36" s="3">
        <f>NETWORKDAYS(C36,D36,M37:M39)</f>
        <v>6</v>
      </c>
      <c r="J36" s="3"/>
      <c r="K36" s="3" t="s">
        <v>15</v>
      </c>
    </row>
    <row r="37" spans="1:11" ht="27.75" customHeight="1" x14ac:dyDescent="0.2">
      <c r="A37" s="27">
        <v>35</v>
      </c>
      <c r="B37" s="2" t="s">
        <v>125</v>
      </c>
      <c r="C37" s="28">
        <v>45721</v>
      </c>
      <c r="D37" s="29">
        <v>45728</v>
      </c>
      <c r="E37" s="3" t="s">
        <v>126</v>
      </c>
      <c r="F37" s="32" t="s">
        <v>127</v>
      </c>
      <c r="G37" s="30" t="s">
        <v>128</v>
      </c>
      <c r="H37" s="31" t="s">
        <v>14</v>
      </c>
      <c r="I37" s="3">
        <f>NETWORKDAYS(C37,D37,M38:M40)</f>
        <v>6</v>
      </c>
      <c r="J37" s="3"/>
      <c r="K37" s="3" t="s">
        <v>15</v>
      </c>
    </row>
    <row r="38" spans="1:11" ht="27.75" customHeight="1" x14ac:dyDescent="0.2">
      <c r="A38" s="27">
        <v>36</v>
      </c>
      <c r="B38" s="2" t="s">
        <v>129</v>
      </c>
      <c r="C38" s="28">
        <v>45721</v>
      </c>
      <c r="D38" s="29">
        <v>45742</v>
      </c>
      <c r="E38" s="3">
        <v>3701580</v>
      </c>
      <c r="F38" s="32" t="s">
        <v>130</v>
      </c>
      <c r="G38" s="30" t="s">
        <v>131</v>
      </c>
      <c r="H38" s="31" t="s">
        <v>14</v>
      </c>
      <c r="I38" s="3">
        <f>NETWORKDAYS(C38,D38,M39:M41)</f>
        <v>16</v>
      </c>
      <c r="J38" s="3"/>
      <c r="K38" s="3" t="s">
        <v>15</v>
      </c>
    </row>
    <row r="39" spans="1:11" ht="27.75" customHeight="1" x14ac:dyDescent="0.2">
      <c r="A39" s="27">
        <v>37</v>
      </c>
      <c r="B39" s="2">
        <v>2025002284</v>
      </c>
      <c r="C39" s="28">
        <v>45721</v>
      </c>
      <c r="D39" s="29">
        <v>45742</v>
      </c>
      <c r="E39" s="3" t="s">
        <v>132</v>
      </c>
      <c r="F39" s="32" t="s">
        <v>133</v>
      </c>
      <c r="G39" s="32" t="s">
        <v>134</v>
      </c>
      <c r="H39" s="31" t="s">
        <v>14</v>
      </c>
      <c r="I39" s="3">
        <f>NETWORKDAYS(C39,D39,M40:M42)</f>
        <v>16</v>
      </c>
      <c r="J39" s="3"/>
      <c r="K39" s="3" t="s">
        <v>104</v>
      </c>
    </row>
    <row r="40" spans="1:11" ht="27.75" customHeight="1" x14ac:dyDescent="0.2">
      <c r="A40" s="27">
        <v>38</v>
      </c>
      <c r="B40" s="2" t="s">
        <v>135</v>
      </c>
      <c r="C40" s="28">
        <v>45721</v>
      </c>
      <c r="D40" s="29">
        <v>45734</v>
      </c>
      <c r="E40" s="3" t="s">
        <v>136</v>
      </c>
      <c r="F40" s="32" t="s">
        <v>137</v>
      </c>
      <c r="G40" s="30" t="s">
        <v>138</v>
      </c>
      <c r="H40" s="31" t="s">
        <v>14</v>
      </c>
      <c r="I40" s="3">
        <f>NETWORKDAYS(C40,D40,M41:M43)</f>
        <v>10</v>
      </c>
      <c r="J40" s="3"/>
      <c r="K40" s="3" t="s">
        <v>15</v>
      </c>
    </row>
    <row r="41" spans="1:11" ht="27.75" customHeight="1" x14ac:dyDescent="0.2">
      <c r="A41" s="27">
        <v>39</v>
      </c>
      <c r="B41" s="2" t="s">
        <v>139</v>
      </c>
      <c r="C41" s="28">
        <v>45721</v>
      </c>
      <c r="D41" s="29">
        <v>45729</v>
      </c>
      <c r="E41" s="3" t="s">
        <v>140</v>
      </c>
      <c r="F41" s="32" t="s">
        <v>141</v>
      </c>
      <c r="G41" s="32" t="s">
        <v>142</v>
      </c>
      <c r="H41" s="31" t="s">
        <v>14</v>
      </c>
      <c r="I41" s="3">
        <f>NETWORKDAYS(C41,D41,M42:M44)</f>
        <v>7</v>
      </c>
      <c r="J41" s="3"/>
      <c r="K41" s="3" t="s">
        <v>15</v>
      </c>
    </row>
    <row r="42" spans="1:11" ht="27.75" customHeight="1" x14ac:dyDescent="0.2">
      <c r="A42" s="27">
        <v>40</v>
      </c>
      <c r="B42" s="2" t="s">
        <v>143</v>
      </c>
      <c r="C42" s="28">
        <v>45721</v>
      </c>
      <c r="D42" s="29">
        <v>45734</v>
      </c>
      <c r="E42" s="3" t="s">
        <v>144</v>
      </c>
      <c r="F42" s="32" t="s">
        <v>145</v>
      </c>
      <c r="G42" s="30" t="s">
        <v>146</v>
      </c>
      <c r="H42" s="31" t="s">
        <v>14</v>
      </c>
      <c r="I42" s="3">
        <f>NETWORKDAYS(C42,D42,M43:M45)</f>
        <v>10</v>
      </c>
      <c r="J42" s="3"/>
      <c r="K42" s="3" t="s">
        <v>15</v>
      </c>
    </row>
    <row r="43" spans="1:11" ht="27.75" customHeight="1" x14ac:dyDescent="0.2">
      <c r="A43" s="27">
        <v>41</v>
      </c>
      <c r="B43" s="2" t="s">
        <v>147</v>
      </c>
      <c r="C43" s="28">
        <v>45721</v>
      </c>
      <c r="D43" s="29">
        <v>45728</v>
      </c>
      <c r="E43" s="3">
        <v>3685888</v>
      </c>
      <c r="F43" s="32" t="s">
        <v>148</v>
      </c>
      <c r="G43" s="30" t="s">
        <v>149</v>
      </c>
      <c r="H43" s="31" t="s">
        <v>14</v>
      </c>
      <c r="I43" s="3">
        <f>NETWORKDAYS(C43,D43,M44:M46)</f>
        <v>6</v>
      </c>
      <c r="J43" s="3"/>
      <c r="K43" s="3" t="s">
        <v>15</v>
      </c>
    </row>
    <row r="44" spans="1:11" ht="27.75" customHeight="1" x14ac:dyDescent="0.2">
      <c r="A44" s="27">
        <v>42</v>
      </c>
      <c r="B44" s="2" t="s">
        <v>150</v>
      </c>
      <c r="C44" s="28">
        <v>45721</v>
      </c>
      <c r="D44" s="29">
        <v>45736</v>
      </c>
      <c r="E44" s="3" t="s">
        <v>151</v>
      </c>
      <c r="F44" s="32" t="s">
        <v>152</v>
      </c>
      <c r="G44" s="30" t="s">
        <v>153</v>
      </c>
      <c r="H44" s="31" t="s">
        <v>14</v>
      </c>
      <c r="I44" s="3">
        <f>NETWORKDAYS(C44,D44,M45:M47)</f>
        <v>12</v>
      </c>
      <c r="J44" s="3"/>
      <c r="K44" s="3" t="s">
        <v>15</v>
      </c>
    </row>
    <row r="45" spans="1:11" ht="27.75" customHeight="1" x14ac:dyDescent="0.2">
      <c r="A45" s="27">
        <v>43</v>
      </c>
      <c r="B45" s="2" t="s">
        <v>154</v>
      </c>
      <c r="C45" s="28">
        <v>45721</v>
      </c>
      <c r="D45" s="29">
        <v>45736</v>
      </c>
      <c r="E45" s="3" t="s">
        <v>155</v>
      </c>
      <c r="F45" s="32" t="s">
        <v>156</v>
      </c>
      <c r="G45" s="30" t="s">
        <v>157</v>
      </c>
      <c r="H45" s="31" t="s">
        <v>14</v>
      </c>
      <c r="I45" s="3">
        <f>NETWORKDAYS(C45,D45,M46:M48)</f>
        <v>12</v>
      </c>
      <c r="J45" s="3"/>
      <c r="K45" s="3" t="s">
        <v>15</v>
      </c>
    </row>
    <row r="46" spans="1:11" ht="27.75" customHeight="1" x14ac:dyDescent="0.2">
      <c r="A46" s="27">
        <v>44</v>
      </c>
      <c r="B46" s="2">
        <v>2025002265</v>
      </c>
      <c r="C46" s="34">
        <v>45721</v>
      </c>
      <c r="D46" s="29">
        <v>45729</v>
      </c>
      <c r="E46" s="3" t="s">
        <v>158</v>
      </c>
      <c r="F46" s="35" t="s">
        <v>141</v>
      </c>
      <c r="G46" s="35" t="s">
        <v>159</v>
      </c>
      <c r="H46" s="31" t="s">
        <v>14</v>
      </c>
      <c r="I46" s="3">
        <f>NETWORKDAYS(C46,D46,M47:M49)</f>
        <v>7</v>
      </c>
      <c r="J46" s="3"/>
      <c r="K46" s="3" t="s">
        <v>15</v>
      </c>
    </row>
    <row r="47" spans="1:11" ht="27.75" customHeight="1" x14ac:dyDescent="0.2">
      <c r="A47" s="27">
        <v>45</v>
      </c>
      <c r="B47" s="2">
        <v>2025002306</v>
      </c>
      <c r="C47" s="5">
        <v>45721</v>
      </c>
      <c r="D47" s="29">
        <v>45737</v>
      </c>
      <c r="E47" s="3">
        <v>2025001791</v>
      </c>
      <c r="F47" s="31" t="s">
        <v>160</v>
      </c>
      <c r="G47" s="3" t="s">
        <v>161</v>
      </c>
      <c r="H47" s="31" t="s">
        <v>162</v>
      </c>
      <c r="I47" s="3">
        <f>NETWORKDAYS(C47,D47,M48:M50)</f>
        <v>13</v>
      </c>
      <c r="J47" s="3"/>
      <c r="K47" s="3" t="s">
        <v>163</v>
      </c>
    </row>
    <row r="48" spans="1:11" ht="27.75" customHeight="1" x14ac:dyDescent="0.2">
      <c r="A48" s="27">
        <v>46</v>
      </c>
      <c r="B48" s="38">
        <v>2025002274</v>
      </c>
      <c r="C48" s="39">
        <v>45721</v>
      </c>
      <c r="D48" s="29">
        <v>45758</v>
      </c>
      <c r="E48" s="3">
        <v>2025002288</v>
      </c>
      <c r="F48" s="31" t="s">
        <v>164</v>
      </c>
      <c r="G48" s="31" t="s">
        <v>165</v>
      </c>
      <c r="H48" s="31" t="s">
        <v>66</v>
      </c>
      <c r="I48" s="3">
        <f>NETWORKDAYS(C48,D48,M49:M51)</f>
        <v>28</v>
      </c>
      <c r="J48" s="3"/>
      <c r="K48" s="3" t="s">
        <v>57</v>
      </c>
    </row>
    <row r="49" spans="1:11" ht="27.75" customHeight="1" x14ac:dyDescent="0.2">
      <c r="A49" s="27">
        <v>47</v>
      </c>
      <c r="B49" s="2">
        <v>2025002327</v>
      </c>
      <c r="C49" s="29">
        <v>45722</v>
      </c>
      <c r="D49" s="29">
        <v>45729</v>
      </c>
      <c r="E49" s="3" t="s">
        <v>166</v>
      </c>
      <c r="F49" s="31" t="s">
        <v>167</v>
      </c>
      <c r="G49" s="3" t="s">
        <v>168</v>
      </c>
      <c r="H49" s="31" t="s">
        <v>69</v>
      </c>
      <c r="I49" s="3">
        <f>NETWORKDAYS(C49,D49,M50:M52)</f>
        <v>6</v>
      </c>
      <c r="J49" s="3"/>
      <c r="K49" s="3" t="s">
        <v>57</v>
      </c>
    </row>
    <row r="50" spans="1:11" ht="27.75" customHeight="1" x14ac:dyDescent="0.2">
      <c r="A50" s="27">
        <v>48</v>
      </c>
      <c r="B50" s="2">
        <v>2025002330</v>
      </c>
      <c r="C50" s="29">
        <v>45722</v>
      </c>
      <c r="D50" s="29">
        <v>45726</v>
      </c>
      <c r="E50" s="3" t="s">
        <v>169</v>
      </c>
      <c r="F50" s="31" t="s">
        <v>170</v>
      </c>
      <c r="G50" s="3" t="s">
        <v>171</v>
      </c>
      <c r="H50" s="31" t="s">
        <v>69</v>
      </c>
      <c r="I50" s="3">
        <f>NETWORKDAYS(C50,D50,M51:M53)</f>
        <v>3</v>
      </c>
      <c r="J50" s="3"/>
      <c r="K50" s="3" t="s">
        <v>15</v>
      </c>
    </row>
    <row r="51" spans="1:11" ht="27.75" customHeight="1" x14ac:dyDescent="0.2">
      <c r="A51" s="27">
        <v>49</v>
      </c>
      <c r="B51" s="2">
        <v>2025002331</v>
      </c>
      <c r="C51" s="29">
        <v>45722</v>
      </c>
      <c r="D51" s="29">
        <v>45730</v>
      </c>
      <c r="E51" s="3" t="s">
        <v>172</v>
      </c>
      <c r="F51" s="31" t="s">
        <v>173</v>
      </c>
      <c r="G51" s="3" t="s">
        <v>174</v>
      </c>
      <c r="H51" s="31" t="s">
        <v>69</v>
      </c>
      <c r="I51" s="3">
        <f>NETWORKDAYS(C51,D51,M52:M54)</f>
        <v>7</v>
      </c>
      <c r="J51" s="3"/>
      <c r="K51" s="3" t="s">
        <v>15</v>
      </c>
    </row>
    <row r="52" spans="1:11" ht="27.75" customHeight="1" x14ac:dyDescent="0.2">
      <c r="A52" s="27">
        <v>50</v>
      </c>
      <c r="B52" s="2">
        <v>2025002349</v>
      </c>
      <c r="C52" s="29">
        <v>45722</v>
      </c>
      <c r="D52" s="29">
        <v>45747</v>
      </c>
      <c r="E52" s="3" t="s">
        <v>175</v>
      </c>
      <c r="F52" s="31" t="s">
        <v>176</v>
      </c>
      <c r="G52" s="3" t="s">
        <v>177</v>
      </c>
      <c r="H52" s="31" t="s">
        <v>69</v>
      </c>
      <c r="I52" s="3">
        <f>NETWORKDAYS(C52,D52,M53:M55)</f>
        <v>18</v>
      </c>
      <c r="J52" s="3"/>
      <c r="K52" s="3" t="s">
        <v>15</v>
      </c>
    </row>
    <row r="53" spans="1:11" ht="27.75" customHeight="1" x14ac:dyDescent="0.2">
      <c r="A53" s="27">
        <v>51</v>
      </c>
      <c r="B53" s="2">
        <v>2025002351</v>
      </c>
      <c r="C53" s="29">
        <v>45722</v>
      </c>
      <c r="D53" s="29">
        <v>45747</v>
      </c>
      <c r="E53" s="3" t="s">
        <v>178</v>
      </c>
      <c r="F53" s="31" t="s">
        <v>179</v>
      </c>
      <c r="G53" s="3" t="s">
        <v>180</v>
      </c>
      <c r="H53" s="31" t="s">
        <v>69</v>
      </c>
      <c r="I53" s="3">
        <f>NETWORKDAYS(C53,D53,M54:M55)</f>
        <v>18</v>
      </c>
      <c r="J53" s="3"/>
      <c r="K53" s="3" t="s">
        <v>15</v>
      </c>
    </row>
    <row r="54" spans="1:11" ht="27.75" customHeight="1" x14ac:dyDescent="0.2">
      <c r="A54" s="27">
        <v>52</v>
      </c>
      <c r="B54" s="2">
        <v>2025002354</v>
      </c>
      <c r="C54" s="29">
        <v>45722</v>
      </c>
      <c r="D54" s="29">
        <v>45729</v>
      </c>
      <c r="E54" s="3" t="s">
        <v>181</v>
      </c>
      <c r="F54" s="31" t="s">
        <v>182</v>
      </c>
      <c r="G54" s="3" t="s">
        <v>183</v>
      </c>
      <c r="H54" s="31" t="s">
        <v>69</v>
      </c>
      <c r="I54" s="3">
        <f>NETWORKDAYS(C54,D54,M55:M56)</f>
        <v>6</v>
      </c>
      <c r="J54" s="3"/>
      <c r="K54" s="3" t="s">
        <v>57</v>
      </c>
    </row>
    <row r="55" spans="1:11" ht="27.75" customHeight="1" x14ac:dyDescent="0.2">
      <c r="A55" s="27">
        <v>53</v>
      </c>
      <c r="B55" s="2">
        <v>2025002377</v>
      </c>
      <c r="C55" s="29">
        <v>45722</v>
      </c>
      <c r="D55" s="29" t="s">
        <v>101</v>
      </c>
      <c r="E55" s="3"/>
      <c r="F55" s="31" t="s">
        <v>184</v>
      </c>
      <c r="G55" s="3" t="s">
        <v>185</v>
      </c>
      <c r="H55" s="31" t="s">
        <v>69</v>
      </c>
      <c r="I55" s="3"/>
      <c r="J55" s="3"/>
      <c r="K55" s="3" t="s">
        <v>15</v>
      </c>
    </row>
    <row r="56" spans="1:11" ht="27.75" customHeight="1" x14ac:dyDescent="0.2">
      <c r="A56" s="27">
        <v>54</v>
      </c>
      <c r="B56" s="2">
        <v>2025002386</v>
      </c>
      <c r="C56" s="29">
        <v>45722</v>
      </c>
      <c r="D56" s="29">
        <v>45747</v>
      </c>
      <c r="E56" s="3" t="s">
        <v>186</v>
      </c>
      <c r="F56" s="31" t="s">
        <v>187</v>
      </c>
      <c r="G56" s="3" t="s">
        <v>188</v>
      </c>
      <c r="H56" s="31" t="s">
        <v>69</v>
      </c>
      <c r="I56" s="3">
        <f>NETWORKDAYS(C56,D56,M57:M59)</f>
        <v>18</v>
      </c>
      <c r="J56" s="3"/>
      <c r="K56" s="3" t="s">
        <v>15</v>
      </c>
    </row>
    <row r="57" spans="1:11" ht="27.75" customHeight="1" x14ac:dyDescent="0.2">
      <c r="A57" s="27">
        <v>55</v>
      </c>
      <c r="B57" s="2" t="s">
        <v>189</v>
      </c>
      <c r="C57" s="28">
        <v>45722</v>
      </c>
      <c r="D57" s="29">
        <v>45736</v>
      </c>
      <c r="E57" s="3">
        <v>3696279</v>
      </c>
      <c r="F57" s="32" t="s">
        <v>145</v>
      </c>
      <c r="G57" s="30" t="s">
        <v>190</v>
      </c>
      <c r="H57" s="31" t="s">
        <v>14</v>
      </c>
      <c r="I57" s="3">
        <f>NETWORKDAYS(C57,D57,M58:M60)</f>
        <v>11</v>
      </c>
      <c r="J57" s="3"/>
      <c r="K57" s="3" t="s">
        <v>15</v>
      </c>
    </row>
    <row r="58" spans="1:11" ht="27.75" customHeight="1" x14ac:dyDescent="0.2">
      <c r="A58" s="27">
        <v>56</v>
      </c>
      <c r="B58" s="2" t="s">
        <v>191</v>
      </c>
      <c r="C58" s="28">
        <v>45722</v>
      </c>
      <c r="D58" s="29">
        <v>45736</v>
      </c>
      <c r="E58" s="31" t="s">
        <v>192</v>
      </c>
      <c r="F58" s="32" t="s">
        <v>193</v>
      </c>
      <c r="G58" s="32" t="s">
        <v>194</v>
      </c>
      <c r="H58" s="31" t="s">
        <v>14</v>
      </c>
      <c r="I58" s="3">
        <f>NETWORKDAYS(C58,D58,M59:M61)</f>
        <v>11</v>
      </c>
      <c r="J58" s="3"/>
      <c r="K58" s="3" t="s">
        <v>15</v>
      </c>
    </row>
    <row r="59" spans="1:11" ht="27.75" customHeight="1" x14ac:dyDescent="0.2">
      <c r="A59" s="27">
        <v>57</v>
      </c>
      <c r="B59" s="2" t="s">
        <v>195</v>
      </c>
      <c r="C59" s="28">
        <v>45722</v>
      </c>
      <c r="D59" s="29">
        <v>45736</v>
      </c>
      <c r="E59" s="31" t="s">
        <v>196</v>
      </c>
      <c r="F59" s="32" t="s">
        <v>197</v>
      </c>
      <c r="G59" s="32" t="s">
        <v>198</v>
      </c>
      <c r="H59" s="31" t="s">
        <v>14</v>
      </c>
      <c r="I59" s="3">
        <f>NETWORKDAYS(C59,D59,M60:M62)</f>
        <v>11</v>
      </c>
      <c r="J59" s="3"/>
      <c r="K59" s="3" t="s">
        <v>15</v>
      </c>
    </row>
    <row r="60" spans="1:11" ht="27.75" customHeight="1" x14ac:dyDescent="0.2">
      <c r="A60" s="27">
        <v>58</v>
      </c>
      <c r="B60" s="2" t="s">
        <v>199</v>
      </c>
      <c r="C60" s="28">
        <v>45722</v>
      </c>
      <c r="D60" s="29">
        <v>45736</v>
      </c>
      <c r="E60" s="31" t="s">
        <v>200</v>
      </c>
      <c r="F60" s="32" t="s">
        <v>201</v>
      </c>
      <c r="G60" s="30" t="s">
        <v>202</v>
      </c>
      <c r="H60" s="31" t="s">
        <v>14</v>
      </c>
      <c r="I60" s="3">
        <f>NETWORKDAYS(C60,D60,M61:M63)</f>
        <v>11</v>
      </c>
      <c r="J60" s="3"/>
      <c r="K60" s="3" t="s">
        <v>15</v>
      </c>
    </row>
    <row r="61" spans="1:11" ht="27.75" customHeight="1" x14ac:dyDescent="0.2">
      <c r="A61" s="27">
        <v>59</v>
      </c>
      <c r="B61" s="2" t="s">
        <v>203</v>
      </c>
      <c r="C61" s="28">
        <v>45722</v>
      </c>
      <c r="D61" s="29">
        <v>45736</v>
      </c>
      <c r="E61" s="3">
        <v>2025001765</v>
      </c>
      <c r="F61" s="32" t="s">
        <v>204</v>
      </c>
      <c r="G61" s="32" t="s">
        <v>205</v>
      </c>
      <c r="H61" s="31" t="s">
        <v>14</v>
      </c>
      <c r="I61" s="3">
        <f>NETWORKDAYS(C61,D61,M62:M64)</f>
        <v>11</v>
      </c>
      <c r="J61" s="3"/>
      <c r="K61" s="3" t="s">
        <v>15</v>
      </c>
    </row>
    <row r="62" spans="1:11" ht="27.75" customHeight="1" x14ac:dyDescent="0.2">
      <c r="A62" s="27">
        <v>60</v>
      </c>
      <c r="B62" s="2" t="s">
        <v>206</v>
      </c>
      <c r="C62" s="28">
        <v>45722</v>
      </c>
      <c r="D62" s="29">
        <v>45734</v>
      </c>
      <c r="E62" s="3">
        <v>3693102</v>
      </c>
      <c r="F62" s="32" t="s">
        <v>207</v>
      </c>
      <c r="G62" s="32" t="s">
        <v>208</v>
      </c>
      <c r="H62" s="31" t="s">
        <v>14</v>
      </c>
      <c r="I62" s="3">
        <f>NETWORKDAYS(C62,D62,M63:M65)</f>
        <v>9</v>
      </c>
      <c r="J62" s="3"/>
      <c r="K62" s="3" t="s">
        <v>15</v>
      </c>
    </row>
    <row r="63" spans="1:11" ht="27.75" customHeight="1" x14ac:dyDescent="0.2">
      <c r="A63" s="27">
        <v>61</v>
      </c>
      <c r="B63" s="2" t="s">
        <v>209</v>
      </c>
      <c r="C63" s="28">
        <v>45722</v>
      </c>
      <c r="D63" s="29">
        <v>45736</v>
      </c>
      <c r="E63" s="3">
        <v>2025001749</v>
      </c>
      <c r="F63" s="32" t="s">
        <v>210</v>
      </c>
      <c r="G63" s="30" t="s">
        <v>211</v>
      </c>
      <c r="H63" s="31" t="s">
        <v>14</v>
      </c>
      <c r="I63" s="3">
        <f>NETWORKDAYS(C63,D63,M64:M66)</f>
        <v>11</v>
      </c>
      <c r="J63" s="3"/>
      <c r="K63" s="3" t="s">
        <v>15</v>
      </c>
    </row>
    <row r="64" spans="1:11" ht="27.75" customHeight="1" x14ac:dyDescent="0.2">
      <c r="A64" s="27">
        <v>62</v>
      </c>
      <c r="B64" s="2" t="s">
        <v>212</v>
      </c>
      <c r="C64" s="28">
        <v>45722</v>
      </c>
      <c r="D64" s="29">
        <v>45734</v>
      </c>
      <c r="E64" s="3">
        <v>3693416</v>
      </c>
      <c r="F64" s="32" t="s">
        <v>213</v>
      </c>
      <c r="G64" s="30" t="s">
        <v>214</v>
      </c>
      <c r="H64" s="31" t="s">
        <v>14</v>
      </c>
      <c r="I64" s="3">
        <f>NETWORKDAYS(C64,D64,M65:M67)</f>
        <v>9</v>
      </c>
      <c r="J64" s="3"/>
      <c r="K64" s="3" t="s">
        <v>15</v>
      </c>
    </row>
    <row r="65" spans="1:11" ht="27.75" customHeight="1" x14ac:dyDescent="0.2">
      <c r="A65" s="27">
        <v>63</v>
      </c>
      <c r="B65" s="2" t="s">
        <v>215</v>
      </c>
      <c r="C65" s="28">
        <v>45722</v>
      </c>
      <c r="D65" s="29">
        <v>45736</v>
      </c>
      <c r="E65" s="3">
        <v>2025001739</v>
      </c>
      <c r="F65" s="32" t="s">
        <v>216</v>
      </c>
      <c r="G65" s="32" t="s">
        <v>217</v>
      </c>
      <c r="H65" s="31" t="s">
        <v>14</v>
      </c>
      <c r="I65" s="3">
        <f>NETWORKDAYS(C65,D65,M66:M68)</f>
        <v>11</v>
      </c>
      <c r="J65" s="3"/>
      <c r="K65" s="3" t="s">
        <v>15</v>
      </c>
    </row>
    <row r="66" spans="1:11" ht="27.75" customHeight="1" x14ac:dyDescent="0.2">
      <c r="A66" s="27">
        <v>64</v>
      </c>
      <c r="B66" s="2" t="s">
        <v>218</v>
      </c>
      <c r="C66" s="28">
        <v>45722</v>
      </c>
      <c r="D66" s="29">
        <v>45736</v>
      </c>
      <c r="E66" s="3">
        <v>2025001766</v>
      </c>
      <c r="F66" s="32" t="s">
        <v>219</v>
      </c>
      <c r="G66" s="32" t="s">
        <v>220</v>
      </c>
      <c r="H66" s="31" t="s">
        <v>14</v>
      </c>
      <c r="I66" s="3">
        <f>NETWORKDAYS(C66,D66,M67:M69)</f>
        <v>11</v>
      </c>
      <c r="J66" s="3"/>
      <c r="K66" s="3" t="s">
        <v>15</v>
      </c>
    </row>
    <row r="67" spans="1:11" ht="27.75" customHeight="1" x14ac:dyDescent="0.2">
      <c r="A67" s="27">
        <v>65</v>
      </c>
      <c r="B67" s="2">
        <v>2025002360</v>
      </c>
      <c r="C67" s="28">
        <v>45722</v>
      </c>
      <c r="D67" s="29">
        <v>45736</v>
      </c>
      <c r="E67" s="3">
        <v>2025001766</v>
      </c>
      <c r="F67" s="32" t="s">
        <v>221</v>
      </c>
      <c r="G67" s="32" t="s">
        <v>222</v>
      </c>
      <c r="H67" s="31" t="s">
        <v>14</v>
      </c>
      <c r="I67" s="3">
        <f>NETWORKDAYS(C67,D67,M68:M70)</f>
        <v>11</v>
      </c>
      <c r="J67" s="3"/>
      <c r="K67" s="3" t="s">
        <v>15</v>
      </c>
    </row>
    <row r="68" spans="1:11" ht="27.75" customHeight="1" x14ac:dyDescent="0.2">
      <c r="A68" s="27">
        <v>66</v>
      </c>
      <c r="B68" s="2" t="s">
        <v>223</v>
      </c>
      <c r="C68" s="28">
        <v>45722</v>
      </c>
      <c r="D68" s="29">
        <v>45733</v>
      </c>
      <c r="E68" s="31" t="s">
        <v>224</v>
      </c>
      <c r="F68" s="32" t="s">
        <v>141</v>
      </c>
      <c r="G68" s="32" t="s">
        <v>142</v>
      </c>
      <c r="H68" s="31" t="s">
        <v>14</v>
      </c>
      <c r="I68" s="3">
        <f>NETWORKDAYS(C68,D68,M69:M71)</f>
        <v>8</v>
      </c>
      <c r="J68" s="3"/>
      <c r="K68" s="3" t="s">
        <v>15</v>
      </c>
    </row>
    <row r="69" spans="1:11" ht="27.75" customHeight="1" x14ac:dyDescent="0.2">
      <c r="A69" s="27">
        <v>67</v>
      </c>
      <c r="B69" s="2">
        <v>2025002333</v>
      </c>
      <c r="C69" s="34">
        <v>45722</v>
      </c>
      <c r="D69" s="29">
        <v>45727</v>
      </c>
      <c r="E69" s="3">
        <v>3684476</v>
      </c>
      <c r="F69" s="35" t="s">
        <v>141</v>
      </c>
      <c r="G69" s="35" t="s">
        <v>225</v>
      </c>
      <c r="H69" s="31" t="s">
        <v>14</v>
      </c>
      <c r="I69" s="3">
        <f>NETWORKDAYS(C69,D69,M70:M72)</f>
        <v>4</v>
      </c>
      <c r="J69" s="3"/>
      <c r="K69" s="3" t="s">
        <v>226</v>
      </c>
    </row>
    <row r="70" spans="1:11" ht="27.75" customHeight="1" x14ac:dyDescent="0.2">
      <c r="A70" s="27">
        <v>68</v>
      </c>
      <c r="B70" s="2">
        <v>2025002376</v>
      </c>
      <c r="C70" s="34">
        <v>45722</v>
      </c>
      <c r="D70" s="29">
        <v>45742</v>
      </c>
      <c r="E70" s="3">
        <v>370112</v>
      </c>
      <c r="F70" s="35" t="s">
        <v>227</v>
      </c>
      <c r="G70" s="35" t="s">
        <v>228</v>
      </c>
      <c r="H70" s="40" t="s">
        <v>14</v>
      </c>
      <c r="I70" s="3">
        <f>NETWORKDAYS(C70,D70,M71:M73)</f>
        <v>15</v>
      </c>
      <c r="J70" s="3"/>
      <c r="K70" s="3" t="s">
        <v>57</v>
      </c>
    </row>
    <row r="71" spans="1:11" ht="27.75" customHeight="1" x14ac:dyDescent="0.2">
      <c r="A71" s="27">
        <v>69</v>
      </c>
      <c r="B71" s="38">
        <v>2025002350</v>
      </c>
      <c r="C71" s="41">
        <v>45722</v>
      </c>
      <c r="D71" s="29">
        <v>45758</v>
      </c>
      <c r="E71" s="3" t="s">
        <v>229</v>
      </c>
      <c r="F71" s="31" t="s">
        <v>230</v>
      </c>
      <c r="G71" s="31" t="s">
        <v>231</v>
      </c>
      <c r="H71" s="31" t="s">
        <v>66</v>
      </c>
      <c r="I71" s="3">
        <f>NETWORKDAYS(C71,D71,M72:M74)</f>
        <v>27</v>
      </c>
      <c r="J71" s="3"/>
      <c r="K71" s="2" t="s">
        <v>15</v>
      </c>
    </row>
    <row r="72" spans="1:11" ht="27.75" customHeight="1" x14ac:dyDescent="0.2">
      <c r="A72" s="27">
        <v>70</v>
      </c>
      <c r="B72" s="38">
        <v>2025002375</v>
      </c>
      <c r="C72" s="37">
        <v>45722</v>
      </c>
      <c r="D72" s="29">
        <v>45736</v>
      </c>
      <c r="E72" s="3">
        <v>2025001778</v>
      </c>
      <c r="F72" s="31" t="s">
        <v>232</v>
      </c>
      <c r="G72" s="31" t="s">
        <v>233</v>
      </c>
      <c r="H72" s="31" t="s">
        <v>66</v>
      </c>
      <c r="I72" s="3">
        <f>NETWORKDAYS(C72,D72,M73:M75)</f>
        <v>11</v>
      </c>
      <c r="J72" s="3"/>
      <c r="K72" s="2" t="s">
        <v>15</v>
      </c>
    </row>
    <row r="73" spans="1:11" ht="27.75" customHeight="1" x14ac:dyDescent="0.2">
      <c r="A73" s="27">
        <v>71</v>
      </c>
      <c r="B73" s="38">
        <v>2025002394</v>
      </c>
      <c r="C73" s="37">
        <v>45722</v>
      </c>
      <c r="D73" s="29">
        <v>45758</v>
      </c>
      <c r="E73" s="3" t="s">
        <v>234</v>
      </c>
      <c r="F73" s="31" t="s">
        <v>235</v>
      </c>
      <c r="G73" s="31" t="s">
        <v>236</v>
      </c>
      <c r="H73" s="31" t="s">
        <v>66</v>
      </c>
      <c r="I73" s="3">
        <f>NETWORKDAYS(C73,D73,M74:M76)</f>
        <v>27</v>
      </c>
      <c r="J73" s="3"/>
      <c r="K73" s="2" t="s">
        <v>15</v>
      </c>
    </row>
    <row r="74" spans="1:11" ht="27.75" customHeight="1" x14ac:dyDescent="0.2">
      <c r="A74" s="27">
        <v>72</v>
      </c>
      <c r="B74" s="2">
        <v>2025002581</v>
      </c>
      <c r="C74" s="42">
        <v>45723</v>
      </c>
      <c r="D74" s="42">
        <v>45733</v>
      </c>
      <c r="E74" s="3">
        <v>3690899</v>
      </c>
      <c r="F74" s="43" t="s">
        <v>237</v>
      </c>
      <c r="G74" s="31" t="s">
        <v>238</v>
      </c>
      <c r="H74" s="31" t="s">
        <v>239</v>
      </c>
      <c r="I74" s="3">
        <f>NETWORKDAYS(C74,D74,M75:M77)</f>
        <v>7</v>
      </c>
      <c r="J74" s="3"/>
      <c r="K74" s="3" t="s">
        <v>15</v>
      </c>
    </row>
    <row r="75" spans="1:11" ht="27.75" customHeight="1" x14ac:dyDescent="0.2">
      <c r="A75" s="27">
        <v>73</v>
      </c>
      <c r="B75" s="2">
        <v>2025002399</v>
      </c>
      <c r="C75" s="29">
        <v>45723</v>
      </c>
      <c r="D75" s="29">
        <v>45726</v>
      </c>
      <c r="E75" s="3" t="s">
        <v>240</v>
      </c>
      <c r="F75" s="31" t="s">
        <v>241</v>
      </c>
      <c r="G75" s="3" t="s">
        <v>242</v>
      </c>
      <c r="H75" s="31" t="s">
        <v>69</v>
      </c>
      <c r="I75" s="3">
        <f>NETWORKDAYS(C75,D75,M76:M78)</f>
        <v>2</v>
      </c>
      <c r="J75" s="3"/>
      <c r="K75" s="3" t="s">
        <v>15</v>
      </c>
    </row>
    <row r="76" spans="1:11" ht="27.75" customHeight="1" x14ac:dyDescent="0.2">
      <c r="A76" s="27">
        <v>74</v>
      </c>
      <c r="B76" s="2">
        <v>2025002401</v>
      </c>
      <c r="C76" s="29">
        <v>45723</v>
      </c>
      <c r="D76" s="29">
        <v>45726</v>
      </c>
      <c r="E76" s="3" t="s">
        <v>243</v>
      </c>
      <c r="F76" s="31" t="s">
        <v>244</v>
      </c>
      <c r="G76" s="3" t="s">
        <v>245</v>
      </c>
      <c r="H76" s="31" t="s">
        <v>69</v>
      </c>
      <c r="I76" s="3">
        <f>NETWORKDAYS(C76,D76,M77:M79)</f>
        <v>2</v>
      </c>
      <c r="J76" s="3"/>
      <c r="K76" s="3" t="s">
        <v>15</v>
      </c>
    </row>
    <row r="77" spans="1:11" ht="27.75" customHeight="1" x14ac:dyDescent="0.2">
      <c r="A77" s="27">
        <v>75</v>
      </c>
      <c r="B77" s="2">
        <v>2025002456</v>
      </c>
      <c r="C77" s="29">
        <v>45723</v>
      </c>
      <c r="D77" s="29">
        <v>45726</v>
      </c>
      <c r="E77" s="3" t="s">
        <v>246</v>
      </c>
      <c r="F77" s="31" t="s">
        <v>247</v>
      </c>
      <c r="G77" s="3" t="s">
        <v>248</v>
      </c>
      <c r="H77" s="31" t="s">
        <v>69</v>
      </c>
      <c r="I77" s="3">
        <f>NETWORKDAYS(C77,D77,M78:M80)</f>
        <v>2</v>
      </c>
      <c r="J77" s="3"/>
      <c r="K77" s="3" t="s">
        <v>15</v>
      </c>
    </row>
    <row r="78" spans="1:11" ht="27.75" customHeight="1" x14ac:dyDescent="0.2">
      <c r="A78" s="27">
        <v>76</v>
      </c>
      <c r="B78" s="2">
        <v>2025002441</v>
      </c>
      <c r="C78" s="29">
        <v>45723</v>
      </c>
      <c r="D78" s="29">
        <v>45729</v>
      </c>
      <c r="E78" s="3">
        <v>3687127</v>
      </c>
      <c r="F78" s="31" t="s">
        <v>249</v>
      </c>
      <c r="G78" s="3" t="s">
        <v>250</v>
      </c>
      <c r="H78" s="31" t="s">
        <v>69</v>
      </c>
      <c r="I78" s="3">
        <f>NETWORKDAYS(C78,D78,M79:M81)</f>
        <v>5</v>
      </c>
      <c r="J78" s="3"/>
      <c r="K78" s="3" t="s">
        <v>15</v>
      </c>
    </row>
    <row r="79" spans="1:11" ht="27.75" customHeight="1" x14ac:dyDescent="0.2">
      <c r="A79" s="27">
        <v>77</v>
      </c>
      <c r="B79" s="2">
        <v>2025002438</v>
      </c>
      <c r="C79" s="29">
        <v>45723</v>
      </c>
      <c r="D79" s="29">
        <v>45747</v>
      </c>
      <c r="E79" s="3" t="s">
        <v>251</v>
      </c>
      <c r="F79" s="31" t="s">
        <v>252</v>
      </c>
      <c r="G79" s="3" t="s">
        <v>253</v>
      </c>
      <c r="H79" s="31" t="s">
        <v>69</v>
      </c>
      <c r="I79" s="3">
        <f>NETWORKDAYS(C79,D79,M80:M82)</f>
        <v>17</v>
      </c>
      <c r="J79" s="3"/>
      <c r="K79" s="3" t="s">
        <v>15</v>
      </c>
    </row>
    <row r="80" spans="1:11" ht="27.75" customHeight="1" x14ac:dyDescent="0.2">
      <c r="A80" s="27">
        <v>78</v>
      </c>
      <c r="B80" s="2">
        <v>2025002436</v>
      </c>
      <c r="C80" s="29">
        <v>45723</v>
      </c>
      <c r="D80" s="29">
        <v>45747</v>
      </c>
      <c r="E80" s="3" t="s">
        <v>254</v>
      </c>
      <c r="F80" s="31" t="s">
        <v>255</v>
      </c>
      <c r="G80" s="3" t="s">
        <v>256</v>
      </c>
      <c r="H80" s="31" t="s">
        <v>69</v>
      </c>
      <c r="I80" s="3">
        <f>NETWORKDAYS(C80,D80,M81:M83)</f>
        <v>17</v>
      </c>
      <c r="J80" s="3"/>
      <c r="K80" s="3" t="s">
        <v>15</v>
      </c>
    </row>
    <row r="81" spans="1:11" ht="27.75" customHeight="1" x14ac:dyDescent="0.2">
      <c r="A81" s="27">
        <v>79</v>
      </c>
      <c r="B81" s="2">
        <v>2025002434</v>
      </c>
      <c r="C81" s="29">
        <v>45723</v>
      </c>
      <c r="D81" s="29">
        <v>45729</v>
      </c>
      <c r="E81" s="3">
        <v>3686709</v>
      </c>
      <c r="F81" s="31" t="s">
        <v>257</v>
      </c>
      <c r="G81" s="3" t="s">
        <v>258</v>
      </c>
      <c r="H81" s="31" t="s">
        <v>69</v>
      </c>
      <c r="I81" s="3">
        <f>NETWORKDAYS(C81,D81,M82:M85)</f>
        <v>5</v>
      </c>
      <c r="J81" s="3"/>
      <c r="K81" s="3" t="s">
        <v>15</v>
      </c>
    </row>
    <row r="82" spans="1:11" ht="27.75" customHeight="1" x14ac:dyDescent="0.2">
      <c r="A82" s="27">
        <v>80</v>
      </c>
      <c r="B82" s="2">
        <v>2025002396</v>
      </c>
      <c r="C82" s="29">
        <v>45723</v>
      </c>
      <c r="D82" s="29">
        <v>45729</v>
      </c>
      <c r="E82" s="3" t="s">
        <v>259</v>
      </c>
      <c r="F82" s="31" t="s">
        <v>260</v>
      </c>
      <c r="G82" s="3" t="s">
        <v>261</v>
      </c>
      <c r="H82" s="31" t="s">
        <v>69</v>
      </c>
      <c r="I82" s="3">
        <f>NETWORKDAYS(C82,D82,M83:M86)</f>
        <v>5</v>
      </c>
      <c r="J82" s="3"/>
      <c r="K82" s="3" t="s">
        <v>15</v>
      </c>
    </row>
    <row r="83" spans="1:11" ht="27.75" customHeight="1" x14ac:dyDescent="0.2">
      <c r="A83" s="27">
        <v>81</v>
      </c>
      <c r="B83" s="2">
        <v>2025002458</v>
      </c>
      <c r="C83" s="29">
        <v>45723</v>
      </c>
      <c r="D83" s="29">
        <v>45744</v>
      </c>
      <c r="E83" s="3" t="s">
        <v>262</v>
      </c>
      <c r="F83" s="31" t="s">
        <v>263</v>
      </c>
      <c r="G83" s="3" t="s">
        <v>264</v>
      </c>
      <c r="H83" s="31" t="s">
        <v>69</v>
      </c>
      <c r="I83" s="3">
        <f>NETWORKDAYS(C83,D83,M85:M86)</f>
        <v>16</v>
      </c>
      <c r="J83" s="3"/>
      <c r="K83" s="3" t="s">
        <v>57</v>
      </c>
    </row>
    <row r="84" spans="1:11" ht="27.75" customHeight="1" x14ac:dyDescent="0.2">
      <c r="A84" s="27">
        <v>82</v>
      </c>
      <c r="B84" s="2">
        <v>2025002473</v>
      </c>
      <c r="C84" s="4">
        <v>45723</v>
      </c>
      <c r="D84" s="29" t="s">
        <v>101</v>
      </c>
      <c r="E84" s="3"/>
      <c r="F84" s="35" t="s">
        <v>265</v>
      </c>
      <c r="G84" s="2" t="s">
        <v>266</v>
      </c>
      <c r="H84" s="31" t="s">
        <v>66</v>
      </c>
      <c r="I84" s="3"/>
      <c r="J84" s="3"/>
      <c r="K84" s="2" t="s">
        <v>15</v>
      </c>
    </row>
    <row r="85" spans="1:11" ht="27.75" customHeight="1" x14ac:dyDescent="0.2">
      <c r="A85" s="27">
        <v>83</v>
      </c>
      <c r="B85" s="2">
        <v>2025002474</v>
      </c>
      <c r="C85" s="29">
        <v>45723</v>
      </c>
      <c r="D85" s="29">
        <v>45750</v>
      </c>
      <c r="E85" s="3" t="s">
        <v>267</v>
      </c>
      <c r="F85" s="31" t="s">
        <v>268</v>
      </c>
      <c r="G85" s="3" t="s">
        <v>269</v>
      </c>
      <c r="H85" s="31" t="s">
        <v>69</v>
      </c>
      <c r="I85" s="3">
        <f>NETWORKDAYS(C85,D85,M86:M87)</f>
        <v>20</v>
      </c>
      <c r="J85" s="3"/>
      <c r="K85" s="3" t="s">
        <v>15</v>
      </c>
    </row>
    <row r="86" spans="1:11" ht="27.75" customHeight="1" x14ac:dyDescent="0.2">
      <c r="A86" s="27">
        <v>84</v>
      </c>
      <c r="B86" s="2">
        <v>2025002479</v>
      </c>
      <c r="C86" s="29">
        <v>45723</v>
      </c>
      <c r="D86" s="29">
        <v>45736</v>
      </c>
      <c r="E86" s="3" t="s">
        <v>270</v>
      </c>
      <c r="F86" s="31" t="s">
        <v>271</v>
      </c>
      <c r="G86" s="3" t="s">
        <v>272</v>
      </c>
      <c r="H86" s="31" t="s">
        <v>69</v>
      </c>
      <c r="I86" s="3">
        <f>NETWORKDAYS(C86,D86,M87:M87)</f>
        <v>10</v>
      </c>
      <c r="J86" s="3"/>
      <c r="K86" s="3" t="s">
        <v>15</v>
      </c>
    </row>
    <row r="87" spans="1:11" ht="27.75" customHeight="1" x14ac:dyDescent="0.2">
      <c r="A87" s="27">
        <v>85</v>
      </c>
      <c r="B87" s="2">
        <v>2025002478</v>
      </c>
      <c r="C87" s="29">
        <v>45723</v>
      </c>
      <c r="D87" s="29">
        <v>45733</v>
      </c>
      <c r="E87" s="3" t="s">
        <v>273</v>
      </c>
      <c r="F87" s="31" t="s">
        <v>274</v>
      </c>
      <c r="G87" s="3" t="s">
        <v>275</v>
      </c>
      <c r="H87" s="31" t="s">
        <v>69</v>
      </c>
      <c r="I87" s="3">
        <f>NETWORKDAYS(C87,D87,M88:M88)</f>
        <v>7</v>
      </c>
      <c r="J87" s="3"/>
      <c r="K87" s="3" t="s">
        <v>15</v>
      </c>
    </row>
    <row r="88" spans="1:11" ht="27.75" customHeight="1" x14ac:dyDescent="0.2">
      <c r="A88" s="27">
        <v>86</v>
      </c>
      <c r="B88" s="2" t="s">
        <v>276</v>
      </c>
      <c r="C88" s="28">
        <v>45723</v>
      </c>
      <c r="D88" s="29">
        <v>45746</v>
      </c>
      <c r="E88" s="3">
        <v>3705550</v>
      </c>
      <c r="F88" s="32" t="s">
        <v>277</v>
      </c>
      <c r="G88" s="30" t="s">
        <v>278</v>
      </c>
      <c r="H88" s="31" t="s">
        <v>14</v>
      </c>
      <c r="I88" s="3">
        <f>NETWORKDAYS(C88,D88,M89:M91)</f>
        <v>16</v>
      </c>
      <c r="J88" s="3"/>
      <c r="K88" s="3" t="s">
        <v>15</v>
      </c>
    </row>
    <row r="89" spans="1:11" ht="27.75" customHeight="1" x14ac:dyDescent="0.2">
      <c r="A89" s="27">
        <v>87</v>
      </c>
      <c r="B89" s="2" t="s">
        <v>279</v>
      </c>
      <c r="C89" s="28">
        <v>45723</v>
      </c>
      <c r="D89" s="29">
        <v>45734</v>
      </c>
      <c r="E89" s="3" t="s">
        <v>280</v>
      </c>
      <c r="F89" s="32" t="s">
        <v>281</v>
      </c>
      <c r="G89" s="30" t="s">
        <v>282</v>
      </c>
      <c r="H89" s="31" t="s">
        <v>14</v>
      </c>
      <c r="I89" s="3">
        <f>NETWORKDAYS(C89,D89,M90:M92)</f>
        <v>8</v>
      </c>
      <c r="J89" s="3"/>
      <c r="K89" s="3" t="s">
        <v>15</v>
      </c>
    </row>
    <row r="90" spans="1:11" ht="27.75" customHeight="1" x14ac:dyDescent="0.2">
      <c r="A90" s="27">
        <v>88</v>
      </c>
      <c r="B90" s="2" t="s">
        <v>283</v>
      </c>
      <c r="C90" s="28">
        <v>45723</v>
      </c>
      <c r="D90" s="29">
        <v>45744</v>
      </c>
      <c r="E90" s="3">
        <v>3704053</v>
      </c>
      <c r="F90" s="32" t="s">
        <v>284</v>
      </c>
      <c r="G90" s="32" t="s">
        <v>285</v>
      </c>
      <c r="H90" s="31" t="s">
        <v>14</v>
      </c>
      <c r="I90" s="3">
        <f>NETWORKDAYS(C90,D90,M91:M93)</f>
        <v>16</v>
      </c>
      <c r="J90" s="3"/>
      <c r="K90" s="3" t="s">
        <v>15</v>
      </c>
    </row>
    <row r="91" spans="1:11" ht="27.75" customHeight="1" x14ac:dyDescent="0.2">
      <c r="A91" s="27">
        <v>89</v>
      </c>
      <c r="B91" s="2" t="s">
        <v>286</v>
      </c>
      <c r="C91" s="28">
        <v>45723</v>
      </c>
      <c r="D91" s="29">
        <v>45742</v>
      </c>
      <c r="E91" s="3">
        <v>3701612</v>
      </c>
      <c r="F91" s="32" t="s">
        <v>287</v>
      </c>
      <c r="G91" s="32" t="s">
        <v>288</v>
      </c>
      <c r="H91" s="31" t="s">
        <v>14</v>
      </c>
      <c r="I91" s="3">
        <f>NETWORKDAYS(C91,D91,M92:M94)</f>
        <v>14</v>
      </c>
      <c r="J91" s="3"/>
      <c r="K91" s="3" t="s">
        <v>15</v>
      </c>
    </row>
    <row r="92" spans="1:11" ht="27.75" customHeight="1" x14ac:dyDescent="0.2">
      <c r="A92" s="27">
        <v>90</v>
      </c>
      <c r="B92" s="2" t="s">
        <v>289</v>
      </c>
      <c r="C92" s="28">
        <v>45723</v>
      </c>
      <c r="D92" s="29">
        <v>45742</v>
      </c>
      <c r="E92" s="3">
        <v>3701616</v>
      </c>
      <c r="F92" s="32" t="s">
        <v>287</v>
      </c>
      <c r="G92" s="30" t="s">
        <v>290</v>
      </c>
      <c r="H92" s="31" t="s">
        <v>14</v>
      </c>
      <c r="I92" s="3">
        <f>NETWORKDAYS(C92,D92,M93:M95)</f>
        <v>14</v>
      </c>
      <c r="J92" s="3"/>
      <c r="K92" s="3" t="s">
        <v>15</v>
      </c>
    </row>
    <row r="93" spans="1:11" ht="27.75" customHeight="1" x14ac:dyDescent="0.2">
      <c r="A93" s="27">
        <v>91</v>
      </c>
      <c r="B93" s="2" t="s">
        <v>291</v>
      </c>
      <c r="C93" s="28">
        <v>45723</v>
      </c>
      <c r="D93" s="29">
        <v>45742</v>
      </c>
      <c r="E93" s="3">
        <v>3701623</v>
      </c>
      <c r="F93" s="32" t="s">
        <v>287</v>
      </c>
      <c r="G93" s="30" t="s">
        <v>292</v>
      </c>
      <c r="H93" s="31" t="s">
        <v>14</v>
      </c>
      <c r="I93" s="3">
        <f>NETWORKDAYS(C93,D93,M94:M96)</f>
        <v>14</v>
      </c>
      <c r="J93" s="3"/>
      <c r="K93" s="3" t="s">
        <v>15</v>
      </c>
    </row>
    <row r="94" spans="1:11" ht="27.75" customHeight="1" x14ac:dyDescent="0.2">
      <c r="A94" s="27">
        <v>92</v>
      </c>
      <c r="B94" s="2" t="s">
        <v>293</v>
      </c>
      <c r="C94" s="28">
        <v>45723</v>
      </c>
      <c r="D94" s="29">
        <v>45742</v>
      </c>
      <c r="E94" s="3">
        <v>3701649</v>
      </c>
      <c r="F94" s="32" t="s">
        <v>287</v>
      </c>
      <c r="G94" s="30" t="s">
        <v>190</v>
      </c>
      <c r="H94" s="31" t="s">
        <v>14</v>
      </c>
      <c r="I94" s="3">
        <f>NETWORKDAYS(C94,D94,M95:M97)</f>
        <v>14</v>
      </c>
      <c r="J94" s="3"/>
      <c r="K94" s="3" t="s">
        <v>15</v>
      </c>
    </row>
    <row r="95" spans="1:11" ht="27.75" customHeight="1" x14ac:dyDescent="0.2">
      <c r="A95" s="27">
        <v>93</v>
      </c>
      <c r="B95" s="2" t="s">
        <v>294</v>
      </c>
      <c r="C95" s="28">
        <v>45723</v>
      </c>
      <c r="D95" s="29">
        <v>45742</v>
      </c>
      <c r="E95" s="3">
        <v>3701682</v>
      </c>
      <c r="F95" s="32" t="s">
        <v>287</v>
      </c>
      <c r="G95" s="30" t="s">
        <v>190</v>
      </c>
      <c r="H95" s="31" t="s">
        <v>14</v>
      </c>
      <c r="I95" s="3">
        <f>NETWORKDAYS(C95,D95,M96:M98)</f>
        <v>14</v>
      </c>
      <c r="J95" s="3"/>
      <c r="K95" s="3" t="s">
        <v>15</v>
      </c>
    </row>
    <row r="96" spans="1:11" ht="27.75" customHeight="1" x14ac:dyDescent="0.2">
      <c r="A96" s="27">
        <v>94</v>
      </c>
      <c r="B96" s="2" t="s">
        <v>295</v>
      </c>
      <c r="C96" s="28">
        <v>45723</v>
      </c>
      <c r="D96" s="29">
        <v>45736</v>
      </c>
      <c r="E96" s="3" t="s">
        <v>296</v>
      </c>
      <c r="F96" s="32" t="s">
        <v>297</v>
      </c>
      <c r="G96" s="32" t="s">
        <v>298</v>
      </c>
      <c r="H96" s="31" t="s">
        <v>14</v>
      </c>
      <c r="I96" s="3">
        <f>NETWORKDAYS(C96,D96,M97:M99)</f>
        <v>10</v>
      </c>
      <c r="J96" s="3"/>
      <c r="K96" s="3" t="s">
        <v>15</v>
      </c>
    </row>
    <row r="97" spans="1:11" ht="27.75" customHeight="1" x14ac:dyDescent="0.2">
      <c r="A97" s="27">
        <v>95</v>
      </c>
      <c r="B97" s="2" t="s">
        <v>299</v>
      </c>
      <c r="C97" s="28">
        <v>45723</v>
      </c>
      <c r="D97" s="29">
        <v>45736</v>
      </c>
      <c r="E97" s="3" t="s">
        <v>300</v>
      </c>
      <c r="F97" s="32" t="s">
        <v>301</v>
      </c>
      <c r="G97" s="32" t="s">
        <v>302</v>
      </c>
      <c r="H97" s="31" t="s">
        <v>14</v>
      </c>
      <c r="I97" s="3">
        <f>NETWORKDAYS(C97,D97,M98:M100)</f>
        <v>10</v>
      </c>
      <c r="J97" s="3"/>
      <c r="K97" s="3" t="s">
        <v>15</v>
      </c>
    </row>
    <row r="98" spans="1:11" ht="27.75" customHeight="1" x14ac:dyDescent="0.2">
      <c r="A98" s="27">
        <v>96</v>
      </c>
      <c r="B98" s="2" t="s">
        <v>303</v>
      </c>
      <c r="C98" s="28">
        <v>45723</v>
      </c>
      <c r="D98" s="29">
        <v>45734</v>
      </c>
      <c r="E98" s="3" t="s">
        <v>304</v>
      </c>
      <c r="F98" s="32" t="s">
        <v>305</v>
      </c>
      <c r="G98" s="32" t="s">
        <v>306</v>
      </c>
      <c r="H98" s="31" t="s">
        <v>14</v>
      </c>
      <c r="I98" s="3">
        <f>NETWORKDAYS(C98,D98,M99:M101)</f>
        <v>8</v>
      </c>
      <c r="J98" s="3"/>
      <c r="K98" s="3" t="s">
        <v>15</v>
      </c>
    </row>
    <row r="99" spans="1:11" ht="27.75" customHeight="1" x14ac:dyDescent="0.2">
      <c r="A99" s="27">
        <v>97</v>
      </c>
      <c r="B99" s="2" t="s">
        <v>307</v>
      </c>
      <c r="C99" s="28">
        <v>45723</v>
      </c>
      <c r="D99" s="29">
        <v>45748</v>
      </c>
      <c r="E99" s="3">
        <v>3707410</v>
      </c>
      <c r="F99" s="32" t="s">
        <v>308</v>
      </c>
      <c r="G99" s="32" t="s">
        <v>309</v>
      </c>
      <c r="H99" s="31" t="s">
        <v>14</v>
      </c>
      <c r="I99" s="3">
        <f>NETWORKDAYS(C99,D99,M100:M102)</f>
        <v>18</v>
      </c>
      <c r="J99" s="3"/>
      <c r="K99" s="3" t="s">
        <v>15</v>
      </c>
    </row>
    <row r="100" spans="1:11" ht="27.75" customHeight="1" x14ac:dyDescent="0.2">
      <c r="A100" s="27">
        <v>98</v>
      </c>
      <c r="B100" s="2" t="s">
        <v>310</v>
      </c>
      <c r="C100" s="28">
        <v>45723</v>
      </c>
      <c r="D100" s="29">
        <v>45734</v>
      </c>
      <c r="E100" s="3" t="s">
        <v>311</v>
      </c>
      <c r="F100" s="32" t="s">
        <v>312</v>
      </c>
      <c r="G100" s="30" t="s">
        <v>313</v>
      </c>
      <c r="H100" s="31" t="s">
        <v>14</v>
      </c>
      <c r="I100" s="3">
        <f>NETWORKDAYS(C100,D100,M101:M103)</f>
        <v>8</v>
      </c>
      <c r="J100" s="3"/>
      <c r="K100" s="3" t="s">
        <v>15</v>
      </c>
    </row>
    <row r="101" spans="1:11" ht="27.75" customHeight="1" x14ac:dyDescent="0.2">
      <c r="A101" s="27">
        <v>99</v>
      </c>
      <c r="B101" s="2" t="s">
        <v>314</v>
      </c>
      <c r="C101" s="28">
        <v>45723</v>
      </c>
      <c r="D101" s="29">
        <v>45734</v>
      </c>
      <c r="E101" s="3" t="s">
        <v>315</v>
      </c>
      <c r="F101" s="32" t="s">
        <v>316</v>
      </c>
      <c r="G101" s="30" t="s">
        <v>317</v>
      </c>
      <c r="H101" s="31" t="s">
        <v>14</v>
      </c>
      <c r="I101" s="3">
        <f>NETWORKDAYS(C101,D101,M102:M104)</f>
        <v>8</v>
      </c>
      <c r="J101" s="3"/>
      <c r="K101" s="3" t="s">
        <v>15</v>
      </c>
    </row>
    <row r="102" spans="1:11" ht="27.75" customHeight="1" x14ac:dyDescent="0.2">
      <c r="A102" s="27">
        <v>100</v>
      </c>
      <c r="B102" s="2" t="s">
        <v>318</v>
      </c>
      <c r="C102" s="28">
        <v>45723</v>
      </c>
      <c r="D102" s="29">
        <v>45736</v>
      </c>
      <c r="E102" s="3" t="s">
        <v>319</v>
      </c>
      <c r="F102" s="32" t="s">
        <v>320</v>
      </c>
      <c r="G102" s="32" t="s">
        <v>321</v>
      </c>
      <c r="H102" s="31" t="s">
        <v>14</v>
      </c>
      <c r="I102" s="3">
        <f>NETWORKDAYS(C102,D102,M103:M105)</f>
        <v>10</v>
      </c>
      <c r="J102" s="3"/>
      <c r="K102" s="3" t="s">
        <v>15</v>
      </c>
    </row>
    <row r="103" spans="1:11" ht="27.75" customHeight="1" x14ac:dyDescent="0.2">
      <c r="A103" s="27">
        <v>101</v>
      </c>
      <c r="B103" s="2" t="s">
        <v>322</v>
      </c>
      <c r="C103" s="28">
        <v>45723</v>
      </c>
      <c r="D103" s="29">
        <v>45741</v>
      </c>
      <c r="E103" s="3" t="s">
        <v>323</v>
      </c>
      <c r="F103" s="32" t="s">
        <v>26</v>
      </c>
      <c r="G103" s="32" t="s">
        <v>324</v>
      </c>
      <c r="H103" s="31" t="s">
        <v>14</v>
      </c>
      <c r="I103" s="3">
        <f>NETWORKDAYS(C103,D103,M104:M106)</f>
        <v>13</v>
      </c>
      <c r="J103" s="3"/>
      <c r="K103" s="3" t="s">
        <v>15</v>
      </c>
    </row>
    <row r="104" spans="1:11" ht="27.75" customHeight="1" x14ac:dyDescent="0.2">
      <c r="A104" s="27">
        <v>102</v>
      </c>
      <c r="B104" s="2" t="s">
        <v>325</v>
      </c>
      <c r="C104" s="28">
        <v>45723</v>
      </c>
      <c r="D104" s="29">
        <v>45748</v>
      </c>
      <c r="E104" s="3">
        <v>3708628</v>
      </c>
      <c r="F104" s="32" t="s">
        <v>326</v>
      </c>
      <c r="G104" s="30" t="s">
        <v>327</v>
      </c>
      <c r="H104" s="31" t="s">
        <v>14</v>
      </c>
      <c r="I104" s="3">
        <f>NETWORKDAYS(C104,D104,M105:M107)</f>
        <v>18</v>
      </c>
      <c r="J104" s="3"/>
      <c r="K104" s="3" t="s">
        <v>15</v>
      </c>
    </row>
    <row r="105" spans="1:11" ht="27.75" customHeight="1" x14ac:dyDescent="0.2">
      <c r="A105" s="27">
        <v>103</v>
      </c>
      <c r="B105" s="2" t="s">
        <v>328</v>
      </c>
      <c r="C105" s="28">
        <v>45723</v>
      </c>
      <c r="D105" s="29">
        <v>45741</v>
      </c>
      <c r="E105" s="3" t="s">
        <v>329</v>
      </c>
      <c r="F105" s="32" t="s">
        <v>330</v>
      </c>
      <c r="G105" s="30" t="s">
        <v>331</v>
      </c>
      <c r="H105" s="31" t="s">
        <v>14</v>
      </c>
      <c r="I105" s="3">
        <f>NETWORKDAYS(C105,D105,M106:M108)</f>
        <v>13</v>
      </c>
      <c r="J105" s="3"/>
      <c r="K105" s="3" t="s">
        <v>15</v>
      </c>
    </row>
    <row r="106" spans="1:11" ht="27.75" customHeight="1" x14ac:dyDescent="0.2">
      <c r="A106" s="27">
        <v>104</v>
      </c>
      <c r="B106" s="2" t="s">
        <v>332</v>
      </c>
      <c r="C106" s="28">
        <v>45723</v>
      </c>
      <c r="D106" s="29">
        <v>45741</v>
      </c>
      <c r="E106" s="3" t="s">
        <v>333</v>
      </c>
      <c r="F106" s="32" t="s">
        <v>334</v>
      </c>
      <c r="G106" s="30" t="s">
        <v>335</v>
      </c>
      <c r="H106" s="31" t="s">
        <v>14</v>
      </c>
      <c r="I106" s="3">
        <f>NETWORKDAYS(C106,D106,M107:M109)</f>
        <v>13</v>
      </c>
      <c r="J106" s="3"/>
      <c r="K106" s="3" t="s">
        <v>15</v>
      </c>
    </row>
    <row r="107" spans="1:11" ht="27.75" customHeight="1" x14ac:dyDescent="0.2">
      <c r="A107" s="27">
        <v>105</v>
      </c>
      <c r="B107" s="2" t="s">
        <v>336</v>
      </c>
      <c r="C107" s="28">
        <v>45723</v>
      </c>
      <c r="D107" s="29">
        <v>45744</v>
      </c>
      <c r="E107" s="3" t="s">
        <v>337</v>
      </c>
      <c r="F107" s="32" t="s">
        <v>338</v>
      </c>
      <c r="G107" s="30" t="s">
        <v>339</v>
      </c>
      <c r="H107" s="31" t="s">
        <v>14</v>
      </c>
      <c r="I107" s="3">
        <f>NETWORKDAYS(C107,D107,M108:M110)</f>
        <v>16</v>
      </c>
      <c r="J107" s="3"/>
      <c r="K107" s="3" t="s">
        <v>15</v>
      </c>
    </row>
    <row r="108" spans="1:11" ht="27.75" customHeight="1" x14ac:dyDescent="0.2">
      <c r="A108" s="27">
        <v>106</v>
      </c>
      <c r="B108" s="2" t="s">
        <v>340</v>
      </c>
      <c r="C108" s="28">
        <v>45723</v>
      </c>
      <c r="D108" s="29">
        <v>45729</v>
      </c>
      <c r="E108" s="3" t="s">
        <v>341</v>
      </c>
      <c r="F108" s="32" t="s">
        <v>342</v>
      </c>
      <c r="G108" s="30" t="s">
        <v>343</v>
      </c>
      <c r="H108" s="31" t="s">
        <v>14</v>
      </c>
      <c r="I108" s="3">
        <f>NETWORKDAYS(C108,D108,M109:M111)</f>
        <v>5</v>
      </c>
      <c r="J108" s="3"/>
      <c r="K108" s="3" t="s">
        <v>104</v>
      </c>
    </row>
    <row r="109" spans="1:11" ht="27.75" customHeight="1" x14ac:dyDescent="0.2">
      <c r="A109" s="27">
        <v>107</v>
      </c>
      <c r="B109" s="2" t="s">
        <v>344</v>
      </c>
      <c r="C109" s="28">
        <v>45723</v>
      </c>
      <c r="D109" s="29">
        <v>45748</v>
      </c>
      <c r="E109" s="3">
        <v>3708617</v>
      </c>
      <c r="F109" s="32" t="s">
        <v>345</v>
      </c>
      <c r="G109" s="32" t="s">
        <v>346</v>
      </c>
      <c r="H109" s="31" t="s">
        <v>14</v>
      </c>
      <c r="I109" s="3">
        <f>NETWORKDAYS(C109,D109,M110:M112)</f>
        <v>18</v>
      </c>
      <c r="J109" s="3"/>
      <c r="K109" s="3" t="s">
        <v>15</v>
      </c>
    </row>
    <row r="110" spans="1:11" ht="27.75" customHeight="1" x14ac:dyDescent="0.2">
      <c r="A110" s="27">
        <v>108</v>
      </c>
      <c r="B110" s="2" t="s">
        <v>347</v>
      </c>
      <c r="C110" s="28">
        <v>45723</v>
      </c>
      <c r="D110" s="29">
        <v>45748</v>
      </c>
      <c r="E110" s="3">
        <v>3708598</v>
      </c>
      <c r="F110" s="32" t="s">
        <v>348</v>
      </c>
      <c r="G110" s="32" t="s">
        <v>349</v>
      </c>
      <c r="H110" s="31" t="s">
        <v>14</v>
      </c>
      <c r="I110" s="3">
        <f>NETWORKDAYS(C110,D110,M111:M113)</f>
        <v>18</v>
      </c>
      <c r="J110" s="3"/>
      <c r="K110" s="3" t="s">
        <v>15</v>
      </c>
    </row>
    <row r="111" spans="1:11" ht="27.75" customHeight="1" x14ac:dyDescent="0.2">
      <c r="A111" s="27">
        <v>109</v>
      </c>
      <c r="B111" s="2" t="s">
        <v>350</v>
      </c>
      <c r="C111" s="28">
        <v>45723</v>
      </c>
      <c r="D111" s="29">
        <v>45748</v>
      </c>
      <c r="E111" s="3">
        <v>3707595</v>
      </c>
      <c r="F111" s="32" t="s">
        <v>351</v>
      </c>
      <c r="G111" s="30" t="s">
        <v>352</v>
      </c>
      <c r="H111" s="31" t="s">
        <v>14</v>
      </c>
      <c r="I111" s="3">
        <f>NETWORKDAYS(C111,D111,M112:M114)</f>
        <v>18</v>
      </c>
      <c r="J111" s="3"/>
      <c r="K111" s="3" t="s">
        <v>15</v>
      </c>
    </row>
    <row r="112" spans="1:11" ht="27.75" customHeight="1" x14ac:dyDescent="0.2">
      <c r="A112" s="27">
        <v>110</v>
      </c>
      <c r="B112" s="2" t="s">
        <v>353</v>
      </c>
      <c r="C112" s="28">
        <v>45723</v>
      </c>
      <c r="D112" s="29">
        <v>45742</v>
      </c>
      <c r="E112" s="3">
        <v>3701757</v>
      </c>
      <c r="F112" s="32" t="s">
        <v>351</v>
      </c>
      <c r="G112" s="30" t="s">
        <v>354</v>
      </c>
      <c r="H112" s="31" t="s">
        <v>14</v>
      </c>
      <c r="I112" s="3">
        <f>NETWORKDAYS(C112,D112,M113:M115)</f>
        <v>14</v>
      </c>
      <c r="J112" s="3"/>
      <c r="K112" s="3" t="s">
        <v>15</v>
      </c>
    </row>
    <row r="113" spans="1:11" ht="27.75" customHeight="1" x14ac:dyDescent="0.2">
      <c r="A113" s="27">
        <v>111</v>
      </c>
      <c r="B113" s="2" t="s">
        <v>355</v>
      </c>
      <c r="C113" s="28">
        <v>45723</v>
      </c>
      <c r="D113" s="29">
        <v>45742</v>
      </c>
      <c r="E113" s="3">
        <v>3701507</v>
      </c>
      <c r="F113" s="32" t="s">
        <v>351</v>
      </c>
      <c r="G113" s="30" t="s">
        <v>356</v>
      </c>
      <c r="H113" s="31" t="s">
        <v>14</v>
      </c>
      <c r="I113" s="3">
        <f>NETWORKDAYS(C113,D113,M114:M116)</f>
        <v>14</v>
      </c>
      <c r="J113" s="3"/>
      <c r="K113" s="3" t="s">
        <v>15</v>
      </c>
    </row>
    <row r="114" spans="1:11" ht="27.75" customHeight="1" x14ac:dyDescent="0.2">
      <c r="A114" s="27">
        <v>112</v>
      </c>
      <c r="B114" s="2" t="s">
        <v>357</v>
      </c>
      <c r="C114" s="28">
        <v>45723</v>
      </c>
      <c r="D114" s="29">
        <v>45734</v>
      </c>
      <c r="E114" s="3" t="s">
        <v>358</v>
      </c>
      <c r="F114" s="32" t="s">
        <v>359</v>
      </c>
      <c r="G114" s="30" t="s">
        <v>360</v>
      </c>
      <c r="H114" s="31" t="s">
        <v>14</v>
      </c>
      <c r="I114" s="3">
        <f>NETWORKDAYS(C114,D114,M115:M117)</f>
        <v>8</v>
      </c>
      <c r="J114" s="3"/>
      <c r="K114" s="3" t="s">
        <v>15</v>
      </c>
    </row>
    <row r="115" spans="1:11" ht="27.75" customHeight="1" x14ac:dyDescent="0.2">
      <c r="A115" s="27">
        <v>113</v>
      </c>
      <c r="B115" s="2" t="s">
        <v>361</v>
      </c>
      <c r="C115" s="28">
        <v>45723</v>
      </c>
      <c r="D115" s="29">
        <v>45741</v>
      </c>
      <c r="E115" s="3" t="s">
        <v>362</v>
      </c>
      <c r="F115" s="32" t="s">
        <v>363</v>
      </c>
      <c r="G115" s="30" t="s">
        <v>364</v>
      </c>
      <c r="H115" s="31" t="s">
        <v>14</v>
      </c>
      <c r="I115" s="3">
        <f>NETWORKDAYS(C115,D115,M116:M118)</f>
        <v>13</v>
      </c>
      <c r="J115" s="3"/>
      <c r="K115" s="3" t="s">
        <v>15</v>
      </c>
    </row>
    <row r="116" spans="1:11" ht="27.75" customHeight="1" x14ac:dyDescent="0.2">
      <c r="A116" s="27">
        <v>114</v>
      </c>
      <c r="B116" s="2">
        <v>2025002391</v>
      </c>
      <c r="C116" s="34">
        <v>45723</v>
      </c>
      <c r="D116" s="29">
        <v>45744</v>
      </c>
      <c r="E116" s="3" t="s">
        <v>365</v>
      </c>
      <c r="F116" s="35" t="s">
        <v>366</v>
      </c>
      <c r="G116" s="35" t="s">
        <v>367</v>
      </c>
      <c r="H116" s="31" t="s">
        <v>14</v>
      </c>
      <c r="I116" s="3">
        <f>NETWORKDAYS(C116,D116,M117:M119)</f>
        <v>16</v>
      </c>
      <c r="J116" s="3"/>
      <c r="K116" s="3" t="s">
        <v>104</v>
      </c>
    </row>
    <row r="117" spans="1:11" ht="27.75" customHeight="1" x14ac:dyDescent="0.2">
      <c r="A117" s="27">
        <v>115</v>
      </c>
      <c r="B117" s="2">
        <v>2025002443</v>
      </c>
      <c r="C117" s="34">
        <v>45723</v>
      </c>
      <c r="D117" s="29">
        <v>45726</v>
      </c>
      <c r="E117" s="3" t="s">
        <v>368</v>
      </c>
      <c r="F117" s="35" t="s">
        <v>170</v>
      </c>
      <c r="G117" s="35" t="s">
        <v>369</v>
      </c>
      <c r="H117" s="31" t="s">
        <v>14</v>
      </c>
      <c r="I117" s="3">
        <f>NETWORKDAYS(C117,D117,M118:M120)</f>
        <v>2</v>
      </c>
      <c r="J117" s="3"/>
      <c r="K117" s="3" t="s">
        <v>15</v>
      </c>
    </row>
    <row r="118" spans="1:11" ht="27.75" customHeight="1" x14ac:dyDescent="0.2">
      <c r="A118" s="27">
        <v>116</v>
      </c>
      <c r="B118" s="2">
        <v>2025002442</v>
      </c>
      <c r="C118" s="5">
        <v>45723</v>
      </c>
      <c r="D118" s="29">
        <v>45727</v>
      </c>
      <c r="E118" s="3">
        <v>2025001539</v>
      </c>
      <c r="F118" s="31" t="s">
        <v>370</v>
      </c>
      <c r="G118" s="3" t="s">
        <v>371</v>
      </c>
      <c r="H118" s="31" t="s">
        <v>162</v>
      </c>
      <c r="I118" s="3">
        <f>NETWORKDAYS(C118,D118,M119:M122)</f>
        <v>3</v>
      </c>
      <c r="J118" s="3"/>
      <c r="K118" s="3" t="s">
        <v>163</v>
      </c>
    </row>
    <row r="119" spans="1:11" ht="27.75" customHeight="1" x14ac:dyDescent="0.2">
      <c r="A119" s="27">
        <v>117</v>
      </c>
      <c r="B119" s="2">
        <v>2025002437</v>
      </c>
      <c r="C119" s="5">
        <v>45723</v>
      </c>
      <c r="D119" s="29">
        <v>45757</v>
      </c>
      <c r="E119" s="3">
        <v>2025002249</v>
      </c>
      <c r="F119" s="31" t="s">
        <v>372</v>
      </c>
      <c r="G119" s="3" t="s">
        <v>373</v>
      </c>
      <c r="H119" s="31" t="s">
        <v>162</v>
      </c>
      <c r="I119" s="3">
        <f>NETWORKDAYS(C119,D119,M120:M123)</f>
        <v>25</v>
      </c>
      <c r="J119" s="3"/>
      <c r="K119" s="3" t="s">
        <v>163</v>
      </c>
    </row>
    <row r="120" spans="1:11" ht="27.75" customHeight="1" x14ac:dyDescent="0.2">
      <c r="A120" s="27">
        <v>118</v>
      </c>
      <c r="B120" s="2">
        <v>2025002514</v>
      </c>
      <c r="C120" s="42">
        <v>45726</v>
      </c>
      <c r="D120" s="42">
        <v>45737</v>
      </c>
      <c r="E120" s="3">
        <v>3697351</v>
      </c>
      <c r="F120" s="43" t="s">
        <v>374</v>
      </c>
      <c r="G120" s="31" t="s">
        <v>375</v>
      </c>
      <c r="H120" s="31" t="s">
        <v>239</v>
      </c>
      <c r="I120" s="3">
        <f>NETWORKDAYS(C120,D120,M122:M124)</f>
        <v>10</v>
      </c>
      <c r="J120" s="3"/>
      <c r="K120" s="3" t="s">
        <v>15</v>
      </c>
    </row>
    <row r="121" spans="1:11" ht="27.75" customHeight="1" x14ac:dyDescent="0.2">
      <c r="A121" s="27">
        <v>119</v>
      </c>
      <c r="B121" s="2">
        <v>2025002564</v>
      </c>
      <c r="C121" s="5">
        <v>45726</v>
      </c>
      <c r="D121" s="42">
        <v>45757</v>
      </c>
      <c r="E121" s="3">
        <v>2025002320</v>
      </c>
      <c r="F121" s="31" t="s">
        <v>376</v>
      </c>
      <c r="G121" s="3" t="s">
        <v>377</v>
      </c>
      <c r="H121" s="31" t="s">
        <v>66</v>
      </c>
      <c r="I121" s="3">
        <f>NETWORKDAYS(C121,D121,M123:M125)</f>
        <v>24</v>
      </c>
      <c r="J121" s="3"/>
      <c r="K121" s="3" t="s">
        <v>15</v>
      </c>
    </row>
    <row r="122" spans="1:11" ht="27.75" customHeight="1" x14ac:dyDescent="0.2">
      <c r="A122" s="27">
        <v>120</v>
      </c>
      <c r="B122" s="2">
        <v>2025002569</v>
      </c>
      <c r="C122" s="29">
        <v>45726</v>
      </c>
      <c r="D122" s="29" t="s">
        <v>101</v>
      </c>
      <c r="E122" s="3"/>
      <c r="F122" s="31" t="s">
        <v>378</v>
      </c>
      <c r="G122" s="44" t="s">
        <v>379</v>
      </c>
      <c r="H122" s="31" t="s">
        <v>69</v>
      </c>
      <c r="I122" s="3"/>
      <c r="J122" s="3"/>
      <c r="K122" s="3" t="s">
        <v>15</v>
      </c>
    </row>
    <row r="123" spans="1:11" ht="27.75" customHeight="1" x14ac:dyDescent="0.2">
      <c r="A123" s="27">
        <v>121</v>
      </c>
      <c r="B123" s="2">
        <v>2025002493</v>
      </c>
      <c r="C123" s="29">
        <v>45726</v>
      </c>
      <c r="D123" s="29">
        <v>45730</v>
      </c>
      <c r="E123" s="3" t="s">
        <v>380</v>
      </c>
      <c r="F123" s="31" t="s">
        <v>381</v>
      </c>
      <c r="G123" s="3" t="s">
        <v>382</v>
      </c>
      <c r="H123" s="31" t="s">
        <v>69</v>
      </c>
      <c r="I123" s="3">
        <f>NETWORKDAYS(C123,D123,M124:M124)</f>
        <v>5</v>
      </c>
      <c r="J123" s="3"/>
      <c r="K123" s="3" t="s">
        <v>15</v>
      </c>
    </row>
    <row r="124" spans="1:11" ht="27.75" customHeight="1" x14ac:dyDescent="0.2">
      <c r="A124" s="27">
        <v>122</v>
      </c>
      <c r="B124" s="2">
        <v>2025002500</v>
      </c>
      <c r="C124" s="29">
        <v>45726</v>
      </c>
      <c r="D124" s="29">
        <v>45742</v>
      </c>
      <c r="E124" s="3" t="s">
        <v>383</v>
      </c>
      <c r="F124" s="31" t="s">
        <v>384</v>
      </c>
      <c r="G124" s="3" t="s">
        <v>385</v>
      </c>
      <c r="H124" s="31" t="s">
        <v>69</v>
      </c>
      <c r="I124" s="3">
        <f>NETWORKDAYS(C124,D124,M125:M125)</f>
        <v>13</v>
      </c>
      <c r="J124" s="3"/>
      <c r="K124" s="3" t="s">
        <v>15</v>
      </c>
    </row>
    <row r="125" spans="1:11" ht="27.75" customHeight="1" x14ac:dyDescent="0.2">
      <c r="A125" s="27">
        <v>123</v>
      </c>
      <c r="B125" s="2">
        <v>2025002526</v>
      </c>
      <c r="C125" s="29">
        <v>45726</v>
      </c>
      <c r="D125" s="29">
        <v>45737</v>
      </c>
      <c r="E125" s="3" t="s">
        <v>386</v>
      </c>
      <c r="F125" s="31" t="s">
        <v>387</v>
      </c>
      <c r="G125" s="3" t="s">
        <v>388</v>
      </c>
      <c r="H125" s="31" t="s">
        <v>69</v>
      </c>
      <c r="I125" s="3">
        <f>NETWORKDAYS(C125,D125,M126:M128)</f>
        <v>10</v>
      </c>
      <c r="J125" s="3"/>
      <c r="K125" s="3" t="s">
        <v>15</v>
      </c>
    </row>
    <row r="126" spans="1:11" ht="27.75" customHeight="1" x14ac:dyDescent="0.2">
      <c r="A126" s="27">
        <v>124</v>
      </c>
      <c r="B126" s="2">
        <v>2025002534</v>
      </c>
      <c r="C126" s="29">
        <v>45726</v>
      </c>
      <c r="D126" s="29">
        <v>45750</v>
      </c>
      <c r="E126" s="3" t="s">
        <v>389</v>
      </c>
      <c r="F126" s="31" t="s">
        <v>390</v>
      </c>
      <c r="G126" s="3" t="s">
        <v>391</v>
      </c>
      <c r="H126" s="31" t="s">
        <v>69</v>
      </c>
      <c r="I126" s="3">
        <f>NETWORKDAYS(C126,D126,M127:M129)</f>
        <v>19</v>
      </c>
      <c r="J126" s="3"/>
      <c r="K126" s="3" t="s">
        <v>15</v>
      </c>
    </row>
    <row r="127" spans="1:11" ht="27.75" customHeight="1" x14ac:dyDescent="0.2">
      <c r="A127" s="27">
        <v>125</v>
      </c>
      <c r="B127" s="2">
        <v>2025002535</v>
      </c>
      <c r="C127" s="29">
        <v>45726</v>
      </c>
      <c r="D127" s="29">
        <v>45729</v>
      </c>
      <c r="E127" s="3">
        <v>3688075</v>
      </c>
      <c r="F127" s="31" t="s">
        <v>392</v>
      </c>
      <c r="G127" s="3" t="s">
        <v>393</v>
      </c>
      <c r="H127" s="31" t="s">
        <v>69</v>
      </c>
      <c r="I127" s="3">
        <f>NETWORKDAYS(C127,D127,M128:M130)</f>
        <v>4</v>
      </c>
      <c r="J127" s="3"/>
      <c r="K127" s="3" t="s">
        <v>15</v>
      </c>
    </row>
    <row r="128" spans="1:11" ht="27.75" customHeight="1" x14ac:dyDescent="0.2">
      <c r="A128" s="27">
        <v>126</v>
      </c>
      <c r="B128" s="2">
        <v>2025002536</v>
      </c>
      <c r="C128" s="29">
        <v>45726</v>
      </c>
      <c r="D128" s="29">
        <v>45729</v>
      </c>
      <c r="E128" s="3">
        <v>3688110</v>
      </c>
      <c r="F128" s="31" t="s">
        <v>394</v>
      </c>
      <c r="G128" s="3" t="s">
        <v>395</v>
      </c>
      <c r="H128" s="31" t="s">
        <v>69</v>
      </c>
      <c r="I128" s="3">
        <f>NETWORKDAYS(C128,D128,M129:M131)</f>
        <v>4</v>
      </c>
      <c r="J128" s="3"/>
      <c r="K128" s="3" t="s">
        <v>15</v>
      </c>
    </row>
    <row r="129" spans="1:11" ht="27.75" customHeight="1" x14ac:dyDescent="0.2">
      <c r="A129" s="27">
        <v>127</v>
      </c>
      <c r="B129" s="2">
        <v>2025002540</v>
      </c>
      <c r="C129" s="29">
        <v>45726</v>
      </c>
      <c r="D129" s="29">
        <v>45729</v>
      </c>
      <c r="E129" s="3">
        <v>3687169</v>
      </c>
      <c r="F129" s="31" t="s">
        <v>396</v>
      </c>
      <c r="G129" s="3" t="s">
        <v>397</v>
      </c>
      <c r="H129" s="31" t="s">
        <v>69</v>
      </c>
      <c r="I129" s="3">
        <f>NETWORKDAYS(C129,D129,M130:M132)</f>
        <v>4</v>
      </c>
      <c r="J129" s="3"/>
      <c r="K129" s="3" t="s">
        <v>15</v>
      </c>
    </row>
    <row r="130" spans="1:11" ht="27.75" customHeight="1" x14ac:dyDescent="0.2">
      <c r="A130" s="27">
        <v>128</v>
      </c>
      <c r="B130" s="2">
        <v>2025002543</v>
      </c>
      <c r="C130" s="29">
        <v>45726</v>
      </c>
      <c r="D130" s="29">
        <v>45749</v>
      </c>
      <c r="E130" s="3">
        <v>3709715</v>
      </c>
      <c r="F130" s="31" t="s">
        <v>398</v>
      </c>
      <c r="G130" s="31" t="s">
        <v>399</v>
      </c>
      <c r="H130" s="31" t="s">
        <v>69</v>
      </c>
      <c r="I130" s="3">
        <f>NETWORKDAYS(C130,D130,M131:M133)</f>
        <v>18</v>
      </c>
      <c r="J130" s="3"/>
      <c r="K130" s="3" t="s">
        <v>100</v>
      </c>
    </row>
    <row r="131" spans="1:11" ht="27.75" customHeight="1" x14ac:dyDescent="0.2">
      <c r="A131" s="27">
        <v>129</v>
      </c>
      <c r="B131" s="2">
        <v>2025002546</v>
      </c>
      <c r="C131" s="29">
        <v>45726</v>
      </c>
      <c r="D131" s="29">
        <v>45749</v>
      </c>
      <c r="E131" s="3">
        <v>3709572</v>
      </c>
      <c r="F131" s="31" t="s">
        <v>400</v>
      </c>
      <c r="G131" s="3" t="s">
        <v>401</v>
      </c>
      <c r="H131" s="31" t="s">
        <v>69</v>
      </c>
      <c r="I131" s="3">
        <f>NETWORKDAYS(C131,D131,M132:M134)</f>
        <v>18</v>
      </c>
      <c r="J131" s="3"/>
      <c r="K131" s="3" t="s">
        <v>100</v>
      </c>
    </row>
    <row r="132" spans="1:11" ht="27.75" customHeight="1" x14ac:dyDescent="0.2">
      <c r="A132" s="27">
        <v>130</v>
      </c>
      <c r="B132" s="2">
        <v>2025002560</v>
      </c>
      <c r="C132" s="29">
        <v>45726</v>
      </c>
      <c r="D132" s="29">
        <v>45749</v>
      </c>
      <c r="E132" s="3">
        <v>3709677</v>
      </c>
      <c r="F132" s="31" t="s">
        <v>402</v>
      </c>
      <c r="G132" s="3" t="s">
        <v>403</v>
      </c>
      <c r="H132" s="31" t="s">
        <v>69</v>
      </c>
      <c r="I132" s="3">
        <f>NETWORKDAYS(C132,D132,M133:M135)</f>
        <v>18</v>
      </c>
      <c r="J132" s="3"/>
      <c r="K132" s="3" t="s">
        <v>15</v>
      </c>
    </row>
    <row r="133" spans="1:11" ht="27.75" customHeight="1" x14ac:dyDescent="0.2">
      <c r="A133" s="27">
        <v>131</v>
      </c>
      <c r="B133" s="2">
        <v>2025002565</v>
      </c>
      <c r="C133" s="29">
        <v>45726</v>
      </c>
      <c r="D133" s="29">
        <v>45741</v>
      </c>
      <c r="E133" s="3">
        <v>3699240</v>
      </c>
      <c r="F133" s="31" t="s">
        <v>404</v>
      </c>
      <c r="G133" s="3" t="s">
        <v>405</v>
      </c>
      <c r="H133" s="31" t="s">
        <v>69</v>
      </c>
      <c r="I133" s="3">
        <f>NETWORKDAYS(C133,D133,M134:M136)</f>
        <v>12</v>
      </c>
      <c r="J133" s="3"/>
      <c r="K133" s="3" t="s">
        <v>15</v>
      </c>
    </row>
    <row r="134" spans="1:11" ht="27.75" customHeight="1" x14ac:dyDescent="0.2">
      <c r="A134" s="27">
        <v>132</v>
      </c>
      <c r="B134" s="2">
        <v>2025002573</v>
      </c>
      <c r="C134" s="29">
        <v>45726</v>
      </c>
      <c r="D134" s="29">
        <v>45730</v>
      </c>
      <c r="E134" s="3">
        <v>3689477</v>
      </c>
      <c r="F134" s="65" t="s">
        <v>404</v>
      </c>
      <c r="G134" s="5" t="s">
        <v>406</v>
      </c>
      <c r="H134" s="31" t="s">
        <v>69</v>
      </c>
      <c r="I134" s="3">
        <f>NETWORKDAYS(C134,D134,M135:M137)</f>
        <v>5</v>
      </c>
      <c r="J134" s="3"/>
      <c r="K134" s="3" t="s">
        <v>100</v>
      </c>
    </row>
    <row r="135" spans="1:11" ht="27.75" customHeight="1" x14ac:dyDescent="0.2">
      <c r="A135" s="27">
        <v>133</v>
      </c>
      <c r="B135" s="2" t="s">
        <v>407</v>
      </c>
      <c r="C135" s="28">
        <v>45726</v>
      </c>
      <c r="D135" s="29">
        <v>45748</v>
      </c>
      <c r="E135" s="3">
        <v>3708583</v>
      </c>
      <c r="F135" s="32" t="s">
        <v>408</v>
      </c>
      <c r="G135" s="30" t="s">
        <v>409</v>
      </c>
      <c r="H135" s="31" t="s">
        <v>14</v>
      </c>
      <c r="I135" s="3">
        <f>NETWORKDAYS(C135,D135,M136:M138)</f>
        <v>17</v>
      </c>
      <c r="J135" s="3"/>
      <c r="K135" s="3" t="s">
        <v>15</v>
      </c>
    </row>
    <row r="136" spans="1:11" ht="27.75" customHeight="1" x14ac:dyDescent="0.2">
      <c r="A136" s="27">
        <v>134</v>
      </c>
      <c r="B136" s="2" t="s">
        <v>410</v>
      </c>
      <c r="C136" s="28">
        <v>45726</v>
      </c>
      <c r="D136" s="29">
        <v>45734</v>
      </c>
      <c r="E136" s="3" t="s">
        <v>411</v>
      </c>
      <c r="F136" s="32" t="s">
        <v>408</v>
      </c>
      <c r="G136" s="30" t="s">
        <v>409</v>
      </c>
      <c r="H136" s="31" t="s">
        <v>14</v>
      </c>
      <c r="I136" s="3">
        <f>NETWORKDAYS(C136,D136,M137:M139)</f>
        <v>7</v>
      </c>
      <c r="J136" s="3"/>
      <c r="K136" s="3" t="s">
        <v>15</v>
      </c>
    </row>
    <row r="137" spans="1:11" ht="27.75" customHeight="1" x14ac:dyDescent="0.2">
      <c r="A137" s="27">
        <v>135</v>
      </c>
      <c r="B137" s="2" t="s">
        <v>412</v>
      </c>
      <c r="C137" s="28">
        <v>45726</v>
      </c>
      <c r="D137" s="29">
        <v>45735</v>
      </c>
      <c r="E137" s="3" t="s">
        <v>413</v>
      </c>
      <c r="F137" s="32" t="s">
        <v>408</v>
      </c>
      <c r="G137" s="30" t="s">
        <v>414</v>
      </c>
      <c r="H137" s="31" t="s">
        <v>14</v>
      </c>
      <c r="I137" s="3">
        <f>NETWORKDAYS(C137,D137,M138:M140)</f>
        <v>8</v>
      </c>
      <c r="J137" s="3"/>
      <c r="K137" s="3" t="s">
        <v>15</v>
      </c>
    </row>
    <row r="138" spans="1:11" ht="27.75" customHeight="1" x14ac:dyDescent="0.2">
      <c r="A138" s="27">
        <v>136</v>
      </c>
      <c r="B138" s="2" t="s">
        <v>415</v>
      </c>
      <c r="C138" s="28">
        <v>45726</v>
      </c>
      <c r="D138" s="29">
        <v>45748</v>
      </c>
      <c r="E138" s="3">
        <v>3708574</v>
      </c>
      <c r="F138" s="32" t="s">
        <v>416</v>
      </c>
      <c r="G138" s="30" t="s">
        <v>417</v>
      </c>
      <c r="H138" s="31" t="s">
        <v>14</v>
      </c>
      <c r="I138" s="3">
        <f>NETWORKDAYS(C138,D138,M139:M141)</f>
        <v>17</v>
      </c>
      <c r="J138" s="3"/>
      <c r="K138" s="3" t="s">
        <v>15</v>
      </c>
    </row>
    <row r="139" spans="1:11" ht="27.75" customHeight="1" x14ac:dyDescent="0.2">
      <c r="A139" s="27">
        <v>137</v>
      </c>
      <c r="B139" s="2" t="s">
        <v>418</v>
      </c>
      <c r="C139" s="28">
        <v>45726</v>
      </c>
      <c r="D139" s="29">
        <v>45734</v>
      </c>
      <c r="E139" s="3" t="s">
        <v>419</v>
      </c>
      <c r="F139" s="32" t="s">
        <v>420</v>
      </c>
      <c r="G139" s="30" t="s">
        <v>421</v>
      </c>
      <c r="H139" s="31" t="s">
        <v>14</v>
      </c>
      <c r="I139" s="3">
        <f>NETWORKDAYS(C139,D139,M140:M142)</f>
        <v>7</v>
      </c>
      <c r="J139" s="3"/>
      <c r="K139" s="3" t="s">
        <v>15</v>
      </c>
    </row>
    <row r="140" spans="1:11" ht="27.75" customHeight="1" x14ac:dyDescent="0.2">
      <c r="A140" s="27">
        <v>138</v>
      </c>
      <c r="B140" s="2" t="s">
        <v>422</v>
      </c>
      <c r="C140" s="28">
        <v>45726</v>
      </c>
      <c r="D140" s="29">
        <v>45743</v>
      </c>
      <c r="E140" s="3" t="s">
        <v>423</v>
      </c>
      <c r="F140" s="32" t="s">
        <v>424</v>
      </c>
      <c r="G140" s="30" t="s">
        <v>425</v>
      </c>
      <c r="H140" s="31" t="s">
        <v>14</v>
      </c>
      <c r="I140" s="3">
        <f>NETWORKDAYS(C140,D140,M141:M143)</f>
        <v>14</v>
      </c>
      <c r="J140" s="3"/>
      <c r="K140" s="3" t="s">
        <v>15</v>
      </c>
    </row>
    <row r="141" spans="1:11" ht="27.75" customHeight="1" x14ac:dyDescent="0.2">
      <c r="A141" s="27">
        <v>139</v>
      </c>
      <c r="B141" s="2" t="s">
        <v>426</v>
      </c>
      <c r="C141" s="28">
        <v>45726</v>
      </c>
      <c r="D141" s="29">
        <v>45741</v>
      </c>
      <c r="E141" s="3" t="s">
        <v>427</v>
      </c>
      <c r="F141" s="32" t="s">
        <v>428</v>
      </c>
      <c r="G141" s="30" t="s">
        <v>429</v>
      </c>
      <c r="H141" s="31" t="s">
        <v>14</v>
      </c>
      <c r="I141" s="3">
        <f>NETWORKDAYS(C141,D141,M142:M144)</f>
        <v>12</v>
      </c>
      <c r="J141" s="3"/>
      <c r="K141" s="3" t="s">
        <v>15</v>
      </c>
    </row>
    <row r="142" spans="1:11" ht="27.75" customHeight="1" x14ac:dyDescent="0.2">
      <c r="A142" s="27">
        <v>140</v>
      </c>
      <c r="B142" s="2">
        <v>2025002527</v>
      </c>
      <c r="C142" s="28">
        <v>45726</v>
      </c>
      <c r="D142" s="29">
        <v>45734</v>
      </c>
      <c r="E142" s="3" t="s">
        <v>430</v>
      </c>
      <c r="F142" s="32" t="s">
        <v>431</v>
      </c>
      <c r="G142" s="30" t="s">
        <v>432</v>
      </c>
      <c r="H142" s="31" t="s">
        <v>14</v>
      </c>
      <c r="I142" s="3">
        <f>NETWORKDAYS(C142,D142,M143:M145)</f>
        <v>7</v>
      </c>
      <c r="J142" s="3"/>
      <c r="K142" s="3" t="s">
        <v>15</v>
      </c>
    </row>
    <row r="143" spans="1:11" ht="27.75" customHeight="1" x14ac:dyDescent="0.2">
      <c r="A143" s="27">
        <v>141</v>
      </c>
      <c r="B143" s="2" t="s">
        <v>433</v>
      </c>
      <c r="C143" s="28">
        <v>45726</v>
      </c>
      <c r="D143" s="29">
        <v>45748</v>
      </c>
      <c r="E143" s="3">
        <v>3708563</v>
      </c>
      <c r="F143" s="32" t="s">
        <v>408</v>
      </c>
      <c r="G143" s="30" t="s">
        <v>434</v>
      </c>
      <c r="H143" s="31" t="s">
        <v>14</v>
      </c>
      <c r="I143" s="3">
        <f>NETWORKDAYS(C143,D143,M144:M146)</f>
        <v>17</v>
      </c>
      <c r="J143" s="3"/>
      <c r="K143" s="3" t="s">
        <v>15</v>
      </c>
    </row>
    <row r="144" spans="1:11" ht="27.75" customHeight="1" x14ac:dyDescent="0.2">
      <c r="A144" s="27">
        <v>142</v>
      </c>
      <c r="B144" s="2" t="s">
        <v>435</v>
      </c>
      <c r="C144" s="28">
        <v>45726</v>
      </c>
      <c r="D144" s="29">
        <v>45736</v>
      </c>
      <c r="E144" s="3" t="s">
        <v>436</v>
      </c>
      <c r="F144" s="32" t="s">
        <v>437</v>
      </c>
      <c r="G144" s="30" t="s">
        <v>438</v>
      </c>
      <c r="H144" s="31" t="s">
        <v>14</v>
      </c>
      <c r="I144" s="3">
        <f>NETWORKDAYS(C144,D144,M145:M147)</f>
        <v>9</v>
      </c>
      <c r="J144" s="3"/>
      <c r="K144" s="3" t="s">
        <v>15</v>
      </c>
    </row>
    <row r="145" spans="1:11" ht="27.75" customHeight="1" x14ac:dyDescent="0.2">
      <c r="A145" s="27">
        <v>143</v>
      </c>
      <c r="B145" s="2" t="s">
        <v>439</v>
      </c>
      <c r="C145" s="28">
        <v>45726</v>
      </c>
      <c r="D145" s="29">
        <v>45748</v>
      </c>
      <c r="E145" s="3">
        <v>3708552</v>
      </c>
      <c r="F145" s="32" t="s">
        <v>440</v>
      </c>
      <c r="G145" s="30" t="s">
        <v>441</v>
      </c>
      <c r="H145" s="31" t="s">
        <v>14</v>
      </c>
      <c r="I145" s="3">
        <f>NETWORKDAYS(C145,D145,M146:M148)</f>
        <v>17</v>
      </c>
      <c r="J145" s="3"/>
      <c r="K145" s="3" t="s">
        <v>15</v>
      </c>
    </row>
    <row r="146" spans="1:11" ht="27.75" customHeight="1" x14ac:dyDescent="0.2">
      <c r="A146" s="27">
        <v>144</v>
      </c>
      <c r="B146" s="2" t="s">
        <v>442</v>
      </c>
      <c r="C146" s="28">
        <v>45726</v>
      </c>
      <c r="D146" s="29">
        <v>45754</v>
      </c>
      <c r="E146" s="3" t="s">
        <v>443</v>
      </c>
      <c r="F146" s="32" t="s">
        <v>444</v>
      </c>
      <c r="G146" s="30" t="s">
        <v>445</v>
      </c>
      <c r="H146" s="31" t="s">
        <v>14</v>
      </c>
      <c r="I146" s="3">
        <f>NETWORKDAYS(C146,D146,M147:M149)</f>
        <v>21</v>
      </c>
      <c r="J146" s="3"/>
      <c r="K146" s="3" t="s">
        <v>15</v>
      </c>
    </row>
    <row r="147" spans="1:11" ht="27.75" customHeight="1" x14ac:dyDescent="0.2">
      <c r="A147" s="27">
        <v>145</v>
      </c>
      <c r="B147" s="2" t="s">
        <v>446</v>
      </c>
      <c r="C147" s="28">
        <v>45726</v>
      </c>
      <c r="D147" s="29">
        <v>45741</v>
      </c>
      <c r="E147" s="3" t="s">
        <v>447</v>
      </c>
      <c r="F147" s="32" t="s">
        <v>448</v>
      </c>
      <c r="G147" s="30" t="s">
        <v>449</v>
      </c>
      <c r="H147" s="31" t="s">
        <v>14</v>
      </c>
      <c r="I147" s="3">
        <f>NETWORKDAYS(C147,D147,M148:M150)</f>
        <v>12</v>
      </c>
      <c r="J147" s="3"/>
      <c r="K147" s="3" t="s">
        <v>15</v>
      </c>
    </row>
    <row r="148" spans="1:11" ht="27.75" customHeight="1" x14ac:dyDescent="0.2">
      <c r="A148" s="27">
        <v>146</v>
      </c>
      <c r="B148" s="2" t="s">
        <v>450</v>
      </c>
      <c r="C148" s="28">
        <v>45726</v>
      </c>
      <c r="D148" s="29">
        <v>45741</v>
      </c>
      <c r="E148" s="3" t="s">
        <v>451</v>
      </c>
      <c r="F148" s="32" t="s">
        <v>452</v>
      </c>
      <c r="G148" s="32" t="s">
        <v>453</v>
      </c>
      <c r="H148" s="31" t="s">
        <v>14</v>
      </c>
      <c r="I148" s="3">
        <f>NETWORKDAYS(C148,D148,M149:M151)</f>
        <v>12</v>
      </c>
      <c r="J148" s="3"/>
      <c r="K148" s="3" t="s">
        <v>15</v>
      </c>
    </row>
    <row r="149" spans="1:11" ht="27.75" customHeight="1" x14ac:dyDescent="0.2">
      <c r="A149" s="27">
        <v>147</v>
      </c>
      <c r="B149" s="2" t="s">
        <v>454</v>
      </c>
      <c r="C149" s="28">
        <v>45726</v>
      </c>
      <c r="D149" s="29">
        <v>45750</v>
      </c>
      <c r="E149" s="3" t="s">
        <v>455</v>
      </c>
      <c r="F149" s="32" t="s">
        <v>456</v>
      </c>
      <c r="G149" s="30" t="s">
        <v>457</v>
      </c>
      <c r="H149" s="31" t="s">
        <v>14</v>
      </c>
      <c r="I149" s="3">
        <f>NETWORKDAYS(C149,D149,M150:M152)</f>
        <v>19</v>
      </c>
      <c r="J149" s="3"/>
      <c r="K149" s="3" t="s">
        <v>15</v>
      </c>
    </row>
    <row r="150" spans="1:11" ht="27.75" customHeight="1" x14ac:dyDescent="0.2">
      <c r="A150" s="27">
        <v>148</v>
      </c>
      <c r="B150" s="2" t="s">
        <v>458</v>
      </c>
      <c r="C150" s="28">
        <v>45726</v>
      </c>
      <c r="D150" s="29">
        <v>45748</v>
      </c>
      <c r="E150" s="3">
        <v>3708544</v>
      </c>
      <c r="F150" s="32" t="s">
        <v>459</v>
      </c>
      <c r="G150" s="30" t="s">
        <v>460</v>
      </c>
      <c r="H150" s="31" t="s">
        <v>14</v>
      </c>
      <c r="I150" s="3">
        <f>NETWORKDAYS(C150,D150,M151:M153)</f>
        <v>17</v>
      </c>
      <c r="J150" s="3"/>
      <c r="K150" s="3" t="s">
        <v>15</v>
      </c>
    </row>
    <row r="151" spans="1:11" ht="27.75" customHeight="1" x14ac:dyDescent="0.2">
      <c r="A151" s="27">
        <v>149</v>
      </c>
      <c r="B151" s="2" t="s">
        <v>461</v>
      </c>
      <c r="C151" s="28">
        <v>45726</v>
      </c>
      <c r="D151" s="29">
        <v>45741</v>
      </c>
      <c r="E151" s="3" t="s">
        <v>462</v>
      </c>
      <c r="F151" s="32" t="s">
        <v>463</v>
      </c>
      <c r="G151" s="32" t="s">
        <v>464</v>
      </c>
      <c r="H151" s="31" t="s">
        <v>14</v>
      </c>
      <c r="I151" s="3">
        <f>NETWORKDAYS(C151,D151,M152:M154)</f>
        <v>12</v>
      </c>
      <c r="J151" s="3"/>
      <c r="K151" s="3" t="s">
        <v>15</v>
      </c>
    </row>
    <row r="152" spans="1:11" ht="27.75" customHeight="1" x14ac:dyDescent="0.2">
      <c r="A152" s="27">
        <v>150</v>
      </c>
      <c r="B152" s="2" t="s">
        <v>465</v>
      </c>
      <c r="C152" s="28">
        <v>45726</v>
      </c>
      <c r="D152" s="29">
        <v>45742</v>
      </c>
      <c r="E152" s="3" t="s">
        <v>466</v>
      </c>
      <c r="F152" s="32" t="s">
        <v>467</v>
      </c>
      <c r="G152" s="32" t="s">
        <v>468</v>
      </c>
      <c r="H152" s="31" t="s">
        <v>14</v>
      </c>
      <c r="I152" s="3">
        <f>NETWORKDAYS(C152,D152,M153:M155)</f>
        <v>13</v>
      </c>
      <c r="J152" s="3"/>
      <c r="K152" s="3" t="s">
        <v>15</v>
      </c>
    </row>
    <row r="153" spans="1:11" ht="27.75" customHeight="1" x14ac:dyDescent="0.2">
      <c r="A153" s="27">
        <v>151</v>
      </c>
      <c r="B153" s="2" t="s">
        <v>469</v>
      </c>
      <c r="C153" s="28">
        <v>45726</v>
      </c>
      <c r="D153" s="29">
        <v>45741</v>
      </c>
      <c r="E153" s="3" t="s">
        <v>470</v>
      </c>
      <c r="F153" s="32" t="s">
        <v>471</v>
      </c>
      <c r="G153" s="30" t="s">
        <v>472</v>
      </c>
      <c r="H153" s="31" t="s">
        <v>14</v>
      </c>
      <c r="I153" s="3">
        <f>NETWORKDAYS(C153,D153,M154:M156)</f>
        <v>12</v>
      </c>
      <c r="J153" s="3"/>
      <c r="K153" s="3" t="s">
        <v>15</v>
      </c>
    </row>
    <row r="154" spans="1:11" ht="27.75" customHeight="1" x14ac:dyDescent="0.2">
      <c r="A154" s="27">
        <v>152</v>
      </c>
      <c r="B154" s="2" t="s">
        <v>473</v>
      </c>
      <c r="C154" s="28">
        <v>45726</v>
      </c>
      <c r="D154" s="29">
        <v>45748</v>
      </c>
      <c r="E154" s="3">
        <v>3708512</v>
      </c>
      <c r="F154" s="32" t="s">
        <v>420</v>
      </c>
      <c r="G154" s="30" t="s">
        <v>474</v>
      </c>
      <c r="H154" s="31" t="s">
        <v>14</v>
      </c>
      <c r="I154" s="3">
        <f>NETWORKDAYS(C154,D154,M155:M157)</f>
        <v>17</v>
      </c>
      <c r="J154" s="3"/>
      <c r="K154" s="3" t="s">
        <v>15</v>
      </c>
    </row>
    <row r="155" spans="1:11" ht="27.75" customHeight="1" x14ac:dyDescent="0.2">
      <c r="A155" s="27">
        <v>153</v>
      </c>
      <c r="B155" s="2" t="s">
        <v>475</v>
      </c>
      <c r="C155" s="28">
        <v>45726</v>
      </c>
      <c r="D155" s="29">
        <v>45750</v>
      </c>
      <c r="E155" s="3" t="s">
        <v>476</v>
      </c>
      <c r="F155" s="32" t="s">
        <v>477</v>
      </c>
      <c r="G155" s="30" t="s">
        <v>478</v>
      </c>
      <c r="H155" s="31" t="s">
        <v>14</v>
      </c>
      <c r="I155" s="3">
        <f>NETWORKDAYS(C155,D155,M156:M158)</f>
        <v>19</v>
      </c>
      <c r="J155" s="3"/>
      <c r="K155" s="3" t="s">
        <v>15</v>
      </c>
    </row>
    <row r="156" spans="1:11" ht="27.75" customHeight="1" x14ac:dyDescent="0.2">
      <c r="A156" s="27">
        <v>154</v>
      </c>
      <c r="B156" s="2">
        <v>2025002561</v>
      </c>
      <c r="C156" s="5">
        <v>45726</v>
      </c>
      <c r="D156" s="29">
        <v>45754</v>
      </c>
      <c r="E156" s="3" t="s">
        <v>43</v>
      </c>
      <c r="F156" s="31" t="s">
        <v>479</v>
      </c>
      <c r="G156" s="3" t="s">
        <v>480</v>
      </c>
      <c r="H156" s="31" t="s">
        <v>162</v>
      </c>
      <c r="I156" s="3">
        <f>NETWORKDAYS(C156,D156,M157:M159)</f>
        <v>21</v>
      </c>
      <c r="J156" s="3"/>
      <c r="K156" s="3" t="s">
        <v>163</v>
      </c>
    </row>
    <row r="157" spans="1:11" ht="27.75" customHeight="1" x14ac:dyDescent="0.2">
      <c r="A157" s="27">
        <v>155</v>
      </c>
      <c r="B157" s="35">
        <v>2025002563</v>
      </c>
      <c r="C157" s="41">
        <v>45726</v>
      </c>
      <c r="D157" s="29">
        <v>45744</v>
      </c>
      <c r="E157" s="3" t="s">
        <v>481</v>
      </c>
      <c r="F157" s="43" t="s">
        <v>376</v>
      </c>
      <c r="G157" s="45" t="s">
        <v>482</v>
      </c>
      <c r="H157" s="31" t="s">
        <v>14</v>
      </c>
      <c r="I157" s="3">
        <f>NETWORKDAYS(C157,D157,M158:M160)</f>
        <v>15</v>
      </c>
      <c r="J157" s="3"/>
      <c r="K157" s="3" t="s">
        <v>15</v>
      </c>
    </row>
    <row r="158" spans="1:11" ht="27.75" customHeight="1" x14ac:dyDescent="0.2">
      <c r="A158" s="27">
        <v>156</v>
      </c>
      <c r="B158" s="2">
        <v>2025002582</v>
      </c>
      <c r="C158" s="29">
        <v>45727</v>
      </c>
      <c r="D158" s="29">
        <v>45749</v>
      </c>
      <c r="E158" s="3" t="s">
        <v>483</v>
      </c>
      <c r="F158" s="65" t="s">
        <v>484</v>
      </c>
      <c r="G158" s="5" t="s">
        <v>485</v>
      </c>
      <c r="H158" s="31" t="s">
        <v>69</v>
      </c>
      <c r="I158" s="3">
        <f>NETWORKDAYS(C158,D158,M159:M161)</f>
        <v>17</v>
      </c>
      <c r="J158" s="3"/>
      <c r="K158" s="3" t="s">
        <v>15</v>
      </c>
    </row>
    <row r="159" spans="1:11" ht="27.75" customHeight="1" x14ac:dyDescent="0.2">
      <c r="A159" s="27">
        <v>157</v>
      </c>
      <c r="B159" s="2">
        <v>2025002589</v>
      </c>
      <c r="C159" s="29">
        <v>45727</v>
      </c>
      <c r="D159" s="29">
        <v>45749</v>
      </c>
      <c r="E159" s="3" t="s">
        <v>486</v>
      </c>
      <c r="F159" s="65" t="s">
        <v>487</v>
      </c>
      <c r="G159" s="5" t="s">
        <v>488</v>
      </c>
      <c r="H159" s="31" t="s">
        <v>69</v>
      </c>
      <c r="I159" s="3">
        <f>NETWORKDAYS(C159,D159,M160:M162)</f>
        <v>17</v>
      </c>
      <c r="J159" s="3"/>
      <c r="K159" s="3" t="s">
        <v>15</v>
      </c>
    </row>
    <row r="160" spans="1:11" ht="27.75" customHeight="1" x14ac:dyDescent="0.2">
      <c r="A160" s="27">
        <v>158</v>
      </c>
      <c r="B160" s="2">
        <v>2025002591</v>
      </c>
      <c r="C160" s="29">
        <v>45727</v>
      </c>
      <c r="D160" s="29">
        <v>45750</v>
      </c>
      <c r="E160" s="3">
        <v>3711496</v>
      </c>
      <c r="F160" s="65" t="s">
        <v>489</v>
      </c>
      <c r="G160" s="5" t="s">
        <v>490</v>
      </c>
      <c r="H160" s="31" t="s">
        <v>69</v>
      </c>
      <c r="I160" s="3">
        <f>NETWORKDAYS(C160,D160,M161:M163)</f>
        <v>18</v>
      </c>
      <c r="J160" s="3"/>
      <c r="K160" s="3" t="s">
        <v>57</v>
      </c>
    </row>
    <row r="161" spans="1:11" ht="27.75" customHeight="1" x14ac:dyDescent="0.2">
      <c r="A161" s="27">
        <v>159</v>
      </c>
      <c r="B161" s="2">
        <v>2025002646</v>
      </c>
      <c r="C161" s="29">
        <v>45727</v>
      </c>
      <c r="D161" s="29">
        <v>45744</v>
      </c>
      <c r="E161" s="3" t="s">
        <v>491</v>
      </c>
      <c r="F161" s="65" t="s">
        <v>492</v>
      </c>
      <c r="G161" s="5" t="s">
        <v>493</v>
      </c>
      <c r="H161" s="31" t="s">
        <v>69</v>
      </c>
      <c r="I161" s="3">
        <f>NETWORKDAYS(C161,D161,M162:M164)</f>
        <v>14</v>
      </c>
      <c r="J161" s="3"/>
      <c r="K161" s="3" t="s">
        <v>57</v>
      </c>
    </row>
    <row r="162" spans="1:11" ht="27.75" customHeight="1" x14ac:dyDescent="0.2">
      <c r="A162" s="27">
        <v>160</v>
      </c>
      <c r="B162" s="2">
        <v>2025002647</v>
      </c>
      <c r="C162" s="29">
        <v>45727</v>
      </c>
      <c r="D162" s="29" t="s">
        <v>101</v>
      </c>
      <c r="E162" s="46"/>
      <c r="F162" s="65" t="s">
        <v>494</v>
      </c>
      <c r="G162" s="3" t="s">
        <v>495</v>
      </c>
      <c r="H162" s="31" t="s">
        <v>69</v>
      </c>
      <c r="I162" s="3"/>
      <c r="J162" s="3"/>
      <c r="K162" s="3" t="s">
        <v>15</v>
      </c>
    </row>
    <row r="163" spans="1:11" ht="27.75" customHeight="1" x14ac:dyDescent="0.2">
      <c r="A163" s="27">
        <v>161</v>
      </c>
      <c r="B163" s="2">
        <v>2025002649</v>
      </c>
      <c r="C163" s="29">
        <v>45727</v>
      </c>
      <c r="D163" s="29" t="s">
        <v>101</v>
      </c>
      <c r="E163" s="3"/>
      <c r="F163" s="65" t="s">
        <v>496</v>
      </c>
      <c r="G163" s="5" t="s">
        <v>497</v>
      </c>
      <c r="H163" s="31" t="s">
        <v>69</v>
      </c>
      <c r="I163" s="3"/>
      <c r="J163" s="3"/>
      <c r="K163" s="3" t="s">
        <v>15</v>
      </c>
    </row>
    <row r="164" spans="1:11" ht="27.75" customHeight="1" x14ac:dyDescent="0.2">
      <c r="A164" s="27">
        <v>162</v>
      </c>
      <c r="B164" s="2">
        <v>2025002661</v>
      </c>
      <c r="C164" s="29">
        <v>45727</v>
      </c>
      <c r="D164" s="29">
        <v>45756</v>
      </c>
      <c r="E164" s="3">
        <v>2025002240</v>
      </c>
      <c r="F164" s="31" t="s">
        <v>498</v>
      </c>
      <c r="G164" s="3" t="s">
        <v>499</v>
      </c>
      <c r="H164" s="31" t="s">
        <v>69</v>
      </c>
      <c r="I164" s="3">
        <f>NETWORKDAYS(C164,D164,M165:M167)</f>
        <v>22</v>
      </c>
      <c r="J164" s="3"/>
      <c r="K164" s="3" t="s">
        <v>15</v>
      </c>
    </row>
    <row r="165" spans="1:11" ht="27.75" customHeight="1" x14ac:dyDescent="0.2">
      <c r="A165" s="27">
        <v>163</v>
      </c>
      <c r="B165" s="2" t="s">
        <v>500</v>
      </c>
      <c r="C165" s="28">
        <v>45727</v>
      </c>
      <c r="D165" s="29">
        <v>45741</v>
      </c>
      <c r="E165" s="3" t="s">
        <v>501</v>
      </c>
      <c r="F165" s="32" t="s">
        <v>502</v>
      </c>
      <c r="G165" s="30" t="s">
        <v>503</v>
      </c>
      <c r="H165" s="31" t="s">
        <v>14</v>
      </c>
      <c r="I165" s="3">
        <f>NETWORKDAYS(C165,D165,M166:M168)</f>
        <v>11</v>
      </c>
      <c r="J165" s="3"/>
      <c r="K165" s="3" t="s">
        <v>15</v>
      </c>
    </row>
    <row r="166" spans="1:11" ht="27.75" customHeight="1" x14ac:dyDescent="0.2">
      <c r="A166" s="27">
        <v>164</v>
      </c>
      <c r="B166" s="2" t="s">
        <v>504</v>
      </c>
      <c r="C166" s="28">
        <v>45727</v>
      </c>
      <c r="D166" s="29">
        <v>45748</v>
      </c>
      <c r="E166" s="3">
        <v>2025001483</v>
      </c>
      <c r="F166" s="32" t="s">
        <v>505</v>
      </c>
      <c r="G166" s="32" t="s">
        <v>506</v>
      </c>
      <c r="H166" s="31" t="s">
        <v>14</v>
      </c>
      <c r="I166" s="3">
        <f>NETWORKDAYS(C166,D166,M167:M169)</f>
        <v>16</v>
      </c>
      <c r="J166" s="3"/>
      <c r="K166" s="3" t="s">
        <v>15</v>
      </c>
    </row>
    <row r="167" spans="1:11" ht="27.75" customHeight="1" x14ac:dyDescent="0.2">
      <c r="A167" s="27">
        <v>165</v>
      </c>
      <c r="B167" s="2" t="s">
        <v>507</v>
      </c>
      <c r="C167" s="28">
        <v>45727</v>
      </c>
      <c r="D167" s="29">
        <v>45767</v>
      </c>
      <c r="E167" s="3">
        <v>2025002348</v>
      </c>
      <c r="F167" s="32" t="s">
        <v>326</v>
      </c>
      <c r="G167" s="30" t="s">
        <v>278</v>
      </c>
      <c r="H167" s="31" t="s">
        <v>14</v>
      </c>
      <c r="I167" s="3">
        <f>NETWORKDAYS(C167,D167,M168:M170)</f>
        <v>29</v>
      </c>
      <c r="J167" s="3"/>
      <c r="K167" s="3" t="s">
        <v>15</v>
      </c>
    </row>
    <row r="168" spans="1:11" ht="27.75" customHeight="1" x14ac:dyDescent="0.2">
      <c r="A168" s="27">
        <v>166</v>
      </c>
      <c r="B168" s="2" t="s">
        <v>508</v>
      </c>
      <c r="C168" s="28">
        <v>45727</v>
      </c>
      <c r="D168" s="29">
        <v>45743</v>
      </c>
      <c r="E168" s="3" t="s">
        <v>509</v>
      </c>
      <c r="F168" s="32" t="s">
        <v>510</v>
      </c>
      <c r="G168" s="32" t="s">
        <v>511</v>
      </c>
      <c r="H168" s="31" t="s">
        <v>14</v>
      </c>
      <c r="I168" s="3">
        <f>NETWORKDAYS(C168,D168,M169:M171)</f>
        <v>13</v>
      </c>
      <c r="J168" s="3"/>
      <c r="K168" s="3" t="s">
        <v>15</v>
      </c>
    </row>
    <row r="169" spans="1:11" ht="27.75" customHeight="1" x14ac:dyDescent="0.2">
      <c r="A169" s="27">
        <v>167</v>
      </c>
      <c r="B169" s="2" t="s">
        <v>512</v>
      </c>
      <c r="C169" s="28">
        <v>45727</v>
      </c>
      <c r="D169" s="29">
        <v>45743</v>
      </c>
      <c r="E169" s="3" t="s">
        <v>513</v>
      </c>
      <c r="F169" s="32" t="s">
        <v>514</v>
      </c>
      <c r="G169" s="30" t="s">
        <v>515</v>
      </c>
      <c r="H169" s="31" t="s">
        <v>14</v>
      </c>
      <c r="I169" s="3">
        <f>NETWORKDAYS(C169,D169,M170:M172)</f>
        <v>13</v>
      </c>
      <c r="J169" s="3"/>
      <c r="K169" s="3" t="s">
        <v>15</v>
      </c>
    </row>
    <row r="170" spans="1:11" ht="27.75" customHeight="1" x14ac:dyDescent="0.2">
      <c r="A170" s="27">
        <v>168</v>
      </c>
      <c r="B170" s="2" t="s">
        <v>516</v>
      </c>
      <c r="C170" s="28">
        <v>45727</v>
      </c>
      <c r="D170" s="29">
        <v>45749</v>
      </c>
      <c r="E170" s="3" t="s">
        <v>517</v>
      </c>
      <c r="F170" s="32" t="s">
        <v>518</v>
      </c>
      <c r="G170" s="32" t="s">
        <v>519</v>
      </c>
      <c r="H170" s="31" t="s">
        <v>14</v>
      </c>
      <c r="I170" s="3">
        <f>NETWORKDAYS(C170,D170,M171:M173)</f>
        <v>17</v>
      </c>
      <c r="J170" s="3"/>
      <c r="K170" s="3" t="s">
        <v>15</v>
      </c>
    </row>
    <row r="171" spans="1:11" ht="27.75" customHeight="1" x14ac:dyDescent="0.2">
      <c r="A171" s="27">
        <v>169</v>
      </c>
      <c r="B171" s="2" t="s">
        <v>520</v>
      </c>
      <c r="C171" s="28">
        <v>45727</v>
      </c>
      <c r="D171" s="29">
        <v>45743</v>
      </c>
      <c r="E171" s="3" t="s">
        <v>521</v>
      </c>
      <c r="F171" s="32" t="s">
        <v>522</v>
      </c>
      <c r="G171" s="32" t="s">
        <v>523</v>
      </c>
      <c r="H171" s="31" t="s">
        <v>14</v>
      </c>
      <c r="I171" s="3">
        <f>NETWORKDAYS(C171,D171,M172:M174)</f>
        <v>13</v>
      </c>
      <c r="J171" s="3"/>
      <c r="K171" s="3" t="s">
        <v>15</v>
      </c>
    </row>
    <row r="172" spans="1:11" ht="27.75" customHeight="1" x14ac:dyDescent="0.2">
      <c r="A172" s="27">
        <v>170</v>
      </c>
      <c r="B172" s="2" t="s">
        <v>524</v>
      </c>
      <c r="C172" s="28">
        <v>45727</v>
      </c>
      <c r="D172" s="29">
        <v>45749</v>
      </c>
      <c r="E172" s="3" t="s">
        <v>525</v>
      </c>
      <c r="F172" s="32" t="s">
        <v>526</v>
      </c>
      <c r="G172" s="30" t="s">
        <v>527</v>
      </c>
      <c r="H172" s="31" t="s">
        <v>14</v>
      </c>
      <c r="I172" s="3">
        <f>NETWORKDAYS(C172,D172,M173:M175)</f>
        <v>17</v>
      </c>
      <c r="J172" s="3"/>
      <c r="K172" s="3" t="s">
        <v>15</v>
      </c>
    </row>
    <row r="173" spans="1:11" ht="27.75" customHeight="1" x14ac:dyDescent="0.2">
      <c r="A173" s="27">
        <v>171</v>
      </c>
      <c r="B173" s="2" t="s">
        <v>528</v>
      </c>
      <c r="C173" s="28">
        <v>45727</v>
      </c>
      <c r="D173" s="29">
        <v>45741</v>
      </c>
      <c r="E173" s="3" t="s">
        <v>529</v>
      </c>
      <c r="F173" s="32" t="s">
        <v>530</v>
      </c>
      <c r="G173" s="32" t="s">
        <v>531</v>
      </c>
      <c r="H173" s="31" t="s">
        <v>14</v>
      </c>
      <c r="I173" s="3">
        <f>NETWORKDAYS(C173,D173,M174:M176)</f>
        <v>11</v>
      </c>
      <c r="J173" s="3"/>
      <c r="K173" s="3" t="s">
        <v>15</v>
      </c>
    </row>
    <row r="174" spans="1:11" ht="27.75" customHeight="1" x14ac:dyDescent="0.2">
      <c r="A174" s="27">
        <v>172</v>
      </c>
      <c r="B174" s="2" t="s">
        <v>532</v>
      </c>
      <c r="C174" s="28">
        <v>45727</v>
      </c>
      <c r="D174" s="29">
        <v>45743</v>
      </c>
      <c r="E174" s="3" t="s">
        <v>533</v>
      </c>
      <c r="F174" s="32" t="s">
        <v>530</v>
      </c>
      <c r="G174" s="32" t="s">
        <v>534</v>
      </c>
      <c r="H174" s="31" t="s">
        <v>14</v>
      </c>
      <c r="I174" s="3">
        <f>NETWORKDAYS(C174,D174,M175:M177)</f>
        <v>13</v>
      </c>
      <c r="J174" s="3"/>
      <c r="K174" s="3" t="s">
        <v>15</v>
      </c>
    </row>
    <row r="175" spans="1:11" ht="27.75" customHeight="1" x14ac:dyDescent="0.2">
      <c r="A175" s="27">
        <v>173</v>
      </c>
      <c r="B175" s="2" t="s">
        <v>535</v>
      </c>
      <c r="C175" s="28">
        <v>45727</v>
      </c>
      <c r="D175" s="29">
        <v>45743</v>
      </c>
      <c r="E175" s="3" t="s">
        <v>536</v>
      </c>
      <c r="F175" s="32" t="s">
        <v>537</v>
      </c>
      <c r="G175" s="32" t="s">
        <v>538</v>
      </c>
      <c r="H175" s="31" t="s">
        <v>14</v>
      </c>
      <c r="I175" s="3">
        <f>NETWORKDAYS(C175,D175,M176:M178)</f>
        <v>13</v>
      </c>
      <c r="J175" s="3"/>
      <c r="K175" s="3" t="s">
        <v>15</v>
      </c>
    </row>
    <row r="176" spans="1:11" ht="27.75" customHeight="1" x14ac:dyDescent="0.2">
      <c r="A176" s="27">
        <v>174</v>
      </c>
      <c r="B176" s="2" t="s">
        <v>539</v>
      </c>
      <c r="C176" s="28">
        <v>45727</v>
      </c>
      <c r="D176" s="29">
        <v>45743</v>
      </c>
      <c r="E176" s="3" t="s">
        <v>540</v>
      </c>
      <c r="F176" s="32" t="s">
        <v>541</v>
      </c>
      <c r="G176" s="30" t="s">
        <v>542</v>
      </c>
      <c r="H176" s="31" t="s">
        <v>14</v>
      </c>
      <c r="I176" s="3">
        <f>NETWORKDAYS(C176,D176,M177:M179)</f>
        <v>13</v>
      </c>
      <c r="J176" s="3"/>
      <c r="K176" s="3" t="s">
        <v>15</v>
      </c>
    </row>
    <row r="177" spans="1:11" ht="27.75" customHeight="1" x14ac:dyDescent="0.2">
      <c r="A177" s="27">
        <v>175</v>
      </c>
      <c r="B177" s="2" t="s">
        <v>543</v>
      </c>
      <c r="C177" s="28">
        <v>45727</v>
      </c>
      <c r="D177" s="29">
        <v>45749</v>
      </c>
      <c r="E177" s="3" t="s">
        <v>544</v>
      </c>
      <c r="F177" s="32" t="s">
        <v>545</v>
      </c>
      <c r="G177" s="32" t="s">
        <v>546</v>
      </c>
      <c r="H177" s="31" t="s">
        <v>14</v>
      </c>
      <c r="I177" s="3">
        <f>NETWORKDAYS(C177,D177,M178:M180)</f>
        <v>17</v>
      </c>
      <c r="J177" s="3"/>
      <c r="K177" s="3" t="s">
        <v>15</v>
      </c>
    </row>
    <row r="178" spans="1:11" ht="27.75" customHeight="1" x14ac:dyDescent="0.2">
      <c r="A178" s="27">
        <v>176</v>
      </c>
      <c r="B178" s="2" t="s">
        <v>547</v>
      </c>
      <c r="C178" s="28">
        <v>45727</v>
      </c>
      <c r="D178" s="29">
        <v>45743</v>
      </c>
      <c r="E178" s="3" t="s">
        <v>548</v>
      </c>
      <c r="F178" s="32" t="s">
        <v>549</v>
      </c>
      <c r="G178" s="32" t="s">
        <v>550</v>
      </c>
      <c r="H178" s="31" t="s">
        <v>14</v>
      </c>
      <c r="I178" s="3">
        <f>NETWORKDAYS(C178,D178,M179:M181)</f>
        <v>13</v>
      </c>
      <c r="J178" s="3"/>
      <c r="K178" s="3" t="s">
        <v>15</v>
      </c>
    </row>
    <row r="179" spans="1:11" ht="27.75" customHeight="1" x14ac:dyDescent="0.2">
      <c r="A179" s="27">
        <v>177</v>
      </c>
      <c r="B179" s="2">
        <v>2025002625</v>
      </c>
      <c r="C179" s="34">
        <v>45727</v>
      </c>
      <c r="D179" s="29">
        <v>45734</v>
      </c>
      <c r="E179" s="3" t="s">
        <v>551</v>
      </c>
      <c r="F179" s="35" t="s">
        <v>552</v>
      </c>
      <c r="G179" s="35" t="s">
        <v>553</v>
      </c>
      <c r="H179" s="31" t="s">
        <v>14</v>
      </c>
      <c r="I179" s="3">
        <f>NETWORKDAYS(C179,D179,M180:M182)</f>
        <v>6</v>
      </c>
      <c r="J179" s="3"/>
      <c r="K179" s="3" t="s">
        <v>57</v>
      </c>
    </row>
    <row r="180" spans="1:11" ht="27.75" customHeight="1" x14ac:dyDescent="0.2">
      <c r="A180" s="27">
        <v>178</v>
      </c>
      <c r="B180" s="2">
        <v>2025002641</v>
      </c>
      <c r="C180" s="34">
        <v>45727</v>
      </c>
      <c r="D180" s="29">
        <v>45736</v>
      </c>
      <c r="E180" s="3" t="s">
        <v>554</v>
      </c>
      <c r="F180" s="35" t="s">
        <v>555</v>
      </c>
      <c r="G180" s="35" t="s">
        <v>553</v>
      </c>
      <c r="H180" s="31" t="s">
        <v>14</v>
      </c>
      <c r="I180" s="3">
        <f>NETWORKDAYS(C180,D180,M181:M182)</f>
        <v>8</v>
      </c>
      <c r="J180" s="3"/>
      <c r="K180" s="3" t="s">
        <v>57</v>
      </c>
    </row>
    <row r="181" spans="1:11" ht="27.75" customHeight="1" x14ac:dyDescent="0.2">
      <c r="A181" s="27">
        <v>179</v>
      </c>
      <c r="B181" s="2">
        <v>2025002698</v>
      </c>
      <c r="C181" s="29">
        <v>45728</v>
      </c>
      <c r="D181" s="29">
        <v>45736</v>
      </c>
      <c r="E181" s="3" t="s">
        <v>556</v>
      </c>
      <c r="F181" s="31" t="s">
        <v>557</v>
      </c>
      <c r="G181" s="3" t="s">
        <v>558</v>
      </c>
      <c r="H181" s="31" t="s">
        <v>69</v>
      </c>
      <c r="I181" s="3">
        <f>NETWORKDAYS(C181,D181,M182:M183)</f>
        <v>7</v>
      </c>
      <c r="J181" s="3"/>
      <c r="K181" s="3" t="s">
        <v>15</v>
      </c>
    </row>
    <row r="182" spans="1:11" ht="27.75" customHeight="1" x14ac:dyDescent="0.2">
      <c r="A182" s="27">
        <v>180</v>
      </c>
      <c r="B182" s="2">
        <v>2025002700</v>
      </c>
      <c r="C182" s="29">
        <v>45728</v>
      </c>
      <c r="D182" s="29">
        <v>45744</v>
      </c>
      <c r="E182" s="3" t="s">
        <v>559</v>
      </c>
      <c r="F182" s="31" t="s">
        <v>560</v>
      </c>
      <c r="G182" s="3" t="s">
        <v>561</v>
      </c>
      <c r="H182" s="31" t="s">
        <v>69</v>
      </c>
      <c r="I182" s="3">
        <f>NETWORKDAYS(C182,D182,M183:M184)</f>
        <v>13</v>
      </c>
      <c r="J182" s="3"/>
      <c r="K182" s="3" t="s">
        <v>15</v>
      </c>
    </row>
    <row r="183" spans="1:11" ht="27.75" customHeight="1" x14ac:dyDescent="0.2">
      <c r="A183" s="27">
        <v>181</v>
      </c>
      <c r="B183" s="2">
        <v>2025002715</v>
      </c>
      <c r="C183" s="29">
        <v>45728</v>
      </c>
      <c r="D183" s="29">
        <v>45744</v>
      </c>
      <c r="E183" s="3" t="s">
        <v>562</v>
      </c>
      <c r="F183" s="31" t="s">
        <v>563</v>
      </c>
      <c r="G183" s="3" t="s">
        <v>564</v>
      </c>
      <c r="H183" s="31" t="s">
        <v>69</v>
      </c>
      <c r="I183" s="3">
        <f>NETWORKDAYS(C183,D183,M184:M186)</f>
        <v>13</v>
      </c>
      <c r="J183" s="3"/>
      <c r="K183" s="3" t="s">
        <v>15</v>
      </c>
    </row>
    <row r="184" spans="1:11" ht="27.75" customHeight="1" x14ac:dyDescent="0.2">
      <c r="A184" s="27">
        <v>182</v>
      </c>
      <c r="B184" s="2">
        <v>2025002716</v>
      </c>
      <c r="C184" s="29">
        <v>45728</v>
      </c>
      <c r="D184" s="29" t="s">
        <v>101</v>
      </c>
      <c r="E184" s="3"/>
      <c r="F184" s="31" t="s">
        <v>565</v>
      </c>
      <c r="G184" s="3" t="s">
        <v>566</v>
      </c>
      <c r="H184" s="31" t="s">
        <v>567</v>
      </c>
      <c r="I184" s="3"/>
      <c r="J184" s="3"/>
      <c r="K184" s="3" t="s">
        <v>226</v>
      </c>
    </row>
    <row r="185" spans="1:11" ht="27.75" customHeight="1" x14ac:dyDescent="0.2">
      <c r="A185" s="27">
        <v>183</v>
      </c>
      <c r="B185" s="2">
        <v>2025002720</v>
      </c>
      <c r="C185" s="29">
        <v>45728</v>
      </c>
      <c r="D185" s="29">
        <v>45733</v>
      </c>
      <c r="E185" s="3">
        <v>2025002720</v>
      </c>
      <c r="F185" s="31" t="s">
        <v>568</v>
      </c>
      <c r="G185" s="3" t="s">
        <v>569</v>
      </c>
      <c r="H185" s="31" t="s">
        <v>69</v>
      </c>
      <c r="I185" s="3">
        <f>NETWORKDAYS(C185,D185,M186:M188)</f>
        <v>4</v>
      </c>
      <c r="J185" s="3"/>
      <c r="K185" s="3" t="s">
        <v>100</v>
      </c>
    </row>
    <row r="186" spans="1:11" ht="27.75" customHeight="1" x14ac:dyDescent="0.2">
      <c r="A186" s="27">
        <v>184</v>
      </c>
      <c r="B186" s="2" t="s">
        <v>570</v>
      </c>
      <c r="C186" s="28">
        <v>45728</v>
      </c>
      <c r="D186" s="29">
        <v>45744</v>
      </c>
      <c r="E186" s="3" t="s">
        <v>571</v>
      </c>
      <c r="F186" s="32" t="s">
        <v>572</v>
      </c>
      <c r="G186" s="32" t="s">
        <v>573</v>
      </c>
      <c r="H186" s="31" t="s">
        <v>14</v>
      </c>
      <c r="I186" s="3">
        <f>NETWORKDAYS(C186,D186,M187:M189)</f>
        <v>13</v>
      </c>
      <c r="J186" s="3"/>
      <c r="K186" s="3" t="s">
        <v>15</v>
      </c>
    </row>
    <row r="187" spans="1:11" ht="27.75" customHeight="1" x14ac:dyDescent="0.2">
      <c r="A187" s="27">
        <v>185</v>
      </c>
      <c r="B187" s="2" t="s">
        <v>574</v>
      </c>
      <c r="C187" s="28">
        <v>45728</v>
      </c>
      <c r="D187" s="29">
        <v>45750</v>
      </c>
      <c r="E187" s="3" t="s">
        <v>575</v>
      </c>
      <c r="F187" s="32" t="s">
        <v>119</v>
      </c>
      <c r="G187" s="32" t="s">
        <v>576</v>
      </c>
      <c r="H187" s="31" t="s">
        <v>14</v>
      </c>
      <c r="I187" s="3">
        <f>NETWORKDAYS(C187,D187,M188:M190)</f>
        <v>17</v>
      </c>
      <c r="J187" s="3"/>
      <c r="K187" s="3" t="s">
        <v>15</v>
      </c>
    </row>
    <row r="188" spans="1:11" ht="27.75" customHeight="1" x14ac:dyDescent="0.2">
      <c r="A188" s="27">
        <v>186</v>
      </c>
      <c r="B188" s="2" t="s">
        <v>577</v>
      </c>
      <c r="C188" s="28">
        <v>45728</v>
      </c>
      <c r="D188" s="29">
        <v>45743</v>
      </c>
      <c r="E188" s="3" t="s">
        <v>578</v>
      </c>
      <c r="F188" s="32" t="s">
        <v>579</v>
      </c>
      <c r="G188" s="32" t="s">
        <v>580</v>
      </c>
      <c r="H188" s="31" t="s">
        <v>14</v>
      </c>
      <c r="I188" s="3">
        <f>NETWORKDAYS(C188,D188,M189:M191)</f>
        <v>12</v>
      </c>
      <c r="J188" s="3"/>
      <c r="K188" s="3" t="s">
        <v>15</v>
      </c>
    </row>
    <row r="189" spans="1:11" ht="27.75" customHeight="1" x14ac:dyDescent="0.2">
      <c r="A189" s="27">
        <v>187</v>
      </c>
      <c r="B189" s="2" t="s">
        <v>581</v>
      </c>
      <c r="C189" s="28">
        <v>45728</v>
      </c>
      <c r="D189" s="29">
        <v>45750</v>
      </c>
      <c r="E189" s="3" t="s">
        <v>582</v>
      </c>
      <c r="F189" s="32" t="s">
        <v>583</v>
      </c>
      <c r="G189" s="32" t="s">
        <v>584</v>
      </c>
      <c r="H189" s="31" t="s">
        <v>14</v>
      </c>
      <c r="I189" s="3">
        <f>NETWORKDAYS(C189,D189,M190:M192)</f>
        <v>17</v>
      </c>
      <c r="J189" s="3"/>
      <c r="K189" s="3" t="s">
        <v>15</v>
      </c>
    </row>
    <row r="190" spans="1:11" ht="27.75" customHeight="1" x14ac:dyDescent="0.2">
      <c r="A190" s="27">
        <v>188</v>
      </c>
      <c r="B190" s="2" t="s">
        <v>585</v>
      </c>
      <c r="C190" s="28">
        <v>45728</v>
      </c>
      <c r="D190" s="29">
        <v>45750</v>
      </c>
      <c r="E190" s="3" t="s">
        <v>586</v>
      </c>
      <c r="F190" s="32" t="s">
        <v>210</v>
      </c>
      <c r="G190" s="32" t="s">
        <v>587</v>
      </c>
      <c r="H190" s="31" t="s">
        <v>14</v>
      </c>
      <c r="I190" s="3">
        <f>NETWORKDAYS(C190,D190,M191:M193)</f>
        <v>17</v>
      </c>
      <c r="J190" s="3"/>
      <c r="K190" s="3" t="s">
        <v>15</v>
      </c>
    </row>
    <row r="191" spans="1:11" ht="27.75" customHeight="1" x14ac:dyDescent="0.2">
      <c r="A191" s="27">
        <v>189</v>
      </c>
      <c r="B191" s="2" t="s">
        <v>588</v>
      </c>
      <c r="C191" s="28">
        <v>45728</v>
      </c>
      <c r="D191" s="29">
        <v>45743</v>
      </c>
      <c r="E191" s="3" t="s">
        <v>589</v>
      </c>
      <c r="F191" s="32" t="s">
        <v>590</v>
      </c>
      <c r="G191" s="32" t="s">
        <v>591</v>
      </c>
      <c r="H191" s="31" t="s">
        <v>14</v>
      </c>
      <c r="I191" s="3">
        <f>NETWORKDAYS(C191,D191,M192:M194)</f>
        <v>12</v>
      </c>
      <c r="J191" s="3"/>
      <c r="K191" s="3" t="s">
        <v>15</v>
      </c>
    </row>
    <row r="192" spans="1:11" ht="27.75" customHeight="1" x14ac:dyDescent="0.2">
      <c r="A192" s="27">
        <v>190</v>
      </c>
      <c r="B192" s="2" t="s">
        <v>592</v>
      </c>
      <c r="C192" s="28">
        <v>45728</v>
      </c>
      <c r="D192" s="29">
        <v>45743</v>
      </c>
      <c r="E192" s="3" t="s">
        <v>593</v>
      </c>
      <c r="F192" s="32" t="s">
        <v>594</v>
      </c>
      <c r="G192" s="32" t="s">
        <v>595</v>
      </c>
      <c r="H192" s="31" t="s">
        <v>14</v>
      </c>
      <c r="I192" s="3">
        <f>NETWORKDAYS(C192,D192,M193:M195)</f>
        <v>12</v>
      </c>
      <c r="J192" s="3"/>
      <c r="K192" s="3" t="s">
        <v>15</v>
      </c>
    </row>
    <row r="193" spans="1:11" ht="27.75" customHeight="1" x14ac:dyDescent="0.2">
      <c r="A193" s="27">
        <v>191</v>
      </c>
      <c r="B193" s="2" t="s">
        <v>596</v>
      </c>
      <c r="C193" s="28">
        <v>45728</v>
      </c>
      <c r="D193" s="29">
        <v>45750</v>
      </c>
      <c r="E193" s="3" t="s">
        <v>597</v>
      </c>
      <c r="F193" s="32" t="s">
        <v>598</v>
      </c>
      <c r="G193" s="30" t="s">
        <v>599</v>
      </c>
      <c r="H193" s="31" t="s">
        <v>14</v>
      </c>
      <c r="I193" s="3">
        <f>NETWORKDAYS(C193,D193,M194:M196)</f>
        <v>17</v>
      </c>
      <c r="J193" s="3"/>
      <c r="K193" s="3" t="s">
        <v>15</v>
      </c>
    </row>
    <row r="194" spans="1:11" ht="27.75" customHeight="1" x14ac:dyDescent="0.2">
      <c r="A194" s="27">
        <v>192</v>
      </c>
      <c r="B194" s="2" t="s">
        <v>600</v>
      </c>
      <c r="C194" s="28">
        <v>45728</v>
      </c>
      <c r="D194" s="29">
        <v>45743</v>
      </c>
      <c r="E194" s="3" t="s">
        <v>601</v>
      </c>
      <c r="F194" s="32" t="s">
        <v>219</v>
      </c>
      <c r="G194" s="32" t="s">
        <v>602</v>
      </c>
      <c r="H194" s="31" t="s">
        <v>14</v>
      </c>
      <c r="I194" s="3">
        <f>NETWORKDAYS(C194,D194,M195:M197)</f>
        <v>12</v>
      </c>
      <c r="J194" s="3"/>
      <c r="K194" s="3" t="s">
        <v>15</v>
      </c>
    </row>
    <row r="195" spans="1:11" ht="27.75" customHeight="1" x14ac:dyDescent="0.2">
      <c r="A195" s="27">
        <v>193</v>
      </c>
      <c r="B195" s="2">
        <v>2025002694</v>
      </c>
      <c r="C195" s="34">
        <v>45728</v>
      </c>
      <c r="D195" s="29">
        <v>45747</v>
      </c>
      <c r="E195" s="3" t="s">
        <v>603</v>
      </c>
      <c r="F195" s="35" t="s">
        <v>604</v>
      </c>
      <c r="G195" s="35" t="s">
        <v>605</v>
      </c>
      <c r="H195" s="31" t="s">
        <v>14</v>
      </c>
      <c r="I195" s="3">
        <f>NETWORKDAYS(C195,D195,M196:M198)</f>
        <v>14</v>
      </c>
      <c r="J195" s="3"/>
      <c r="K195" s="3" t="s">
        <v>15</v>
      </c>
    </row>
    <row r="196" spans="1:11" ht="27.75" customHeight="1" x14ac:dyDescent="0.2">
      <c r="A196" s="27">
        <v>194</v>
      </c>
      <c r="B196" s="2">
        <v>2025002729</v>
      </c>
      <c r="C196" s="5">
        <v>45728</v>
      </c>
      <c r="D196" s="29">
        <v>45769</v>
      </c>
      <c r="E196" s="3">
        <v>2025002466</v>
      </c>
      <c r="F196" s="31" t="s">
        <v>606</v>
      </c>
      <c r="G196" s="3" t="s">
        <v>607</v>
      </c>
      <c r="H196" s="31" t="s">
        <v>162</v>
      </c>
      <c r="I196" s="3">
        <f>NETWORKDAYS(C196,D196,M197:M199)</f>
        <v>30</v>
      </c>
      <c r="J196" s="3"/>
      <c r="K196" s="3" t="s">
        <v>163</v>
      </c>
    </row>
    <row r="197" spans="1:11" ht="27.75" customHeight="1" x14ac:dyDescent="0.2">
      <c r="A197" s="27">
        <v>195</v>
      </c>
      <c r="B197" s="2">
        <v>2025002718</v>
      </c>
      <c r="C197" s="5">
        <v>45728</v>
      </c>
      <c r="D197" s="29">
        <v>45733</v>
      </c>
      <c r="E197" s="3">
        <v>20251101095</v>
      </c>
      <c r="F197" s="31" t="s">
        <v>608</v>
      </c>
      <c r="G197" s="3" t="s">
        <v>609</v>
      </c>
      <c r="H197" s="31" t="s">
        <v>69</v>
      </c>
      <c r="I197" s="3">
        <f>NETWORKDAYS(C197,D197,M198:M200)</f>
        <v>4</v>
      </c>
      <c r="J197" s="3"/>
      <c r="K197" s="3" t="s">
        <v>15</v>
      </c>
    </row>
    <row r="198" spans="1:11" ht="27.75" customHeight="1" x14ac:dyDescent="0.2">
      <c r="A198" s="27">
        <v>196</v>
      </c>
      <c r="B198" s="2">
        <v>2025002704</v>
      </c>
      <c r="C198" s="5">
        <v>45728</v>
      </c>
      <c r="D198" s="29">
        <v>45757</v>
      </c>
      <c r="E198" s="3" t="s">
        <v>610</v>
      </c>
      <c r="F198" s="31" t="s">
        <v>611</v>
      </c>
      <c r="G198" s="3" t="s">
        <v>612</v>
      </c>
      <c r="H198" s="31" t="s">
        <v>162</v>
      </c>
      <c r="I198" s="3">
        <f>NETWORKDAYS(C198,D198,M199:M201)</f>
        <v>22</v>
      </c>
      <c r="J198" s="3"/>
      <c r="K198" s="3" t="s">
        <v>163</v>
      </c>
    </row>
    <row r="199" spans="1:11" ht="27.75" customHeight="1" x14ac:dyDescent="0.2">
      <c r="A199" s="27">
        <v>197</v>
      </c>
      <c r="B199" s="2">
        <v>2025002701</v>
      </c>
      <c r="C199" s="5">
        <v>45728</v>
      </c>
      <c r="D199" s="29">
        <v>45758</v>
      </c>
      <c r="E199" s="3" t="s">
        <v>613</v>
      </c>
      <c r="F199" s="31" t="s">
        <v>614</v>
      </c>
      <c r="G199" s="3" t="s">
        <v>615</v>
      </c>
      <c r="H199" s="31" t="s">
        <v>66</v>
      </c>
      <c r="I199" s="3">
        <f>NETWORKDAYS(C199,D199,M200:M202)</f>
        <v>23</v>
      </c>
      <c r="J199" s="3"/>
      <c r="K199" s="3" t="s">
        <v>57</v>
      </c>
    </row>
    <row r="200" spans="1:11" ht="27.75" customHeight="1" x14ac:dyDescent="0.2">
      <c r="A200" s="27">
        <v>198</v>
      </c>
      <c r="B200" s="2">
        <v>2025002717</v>
      </c>
      <c r="C200" s="5">
        <v>45728</v>
      </c>
      <c r="D200" s="29">
        <v>45758</v>
      </c>
      <c r="E200" s="3" t="s">
        <v>616</v>
      </c>
      <c r="F200" s="31" t="s">
        <v>617</v>
      </c>
      <c r="G200" s="3" t="s">
        <v>618</v>
      </c>
      <c r="H200" s="31" t="s">
        <v>66</v>
      </c>
      <c r="I200" s="3">
        <f>NETWORKDAYS(C200,D200,M201:M203)</f>
        <v>23</v>
      </c>
      <c r="J200" s="3"/>
      <c r="K200" s="3" t="s">
        <v>57</v>
      </c>
    </row>
    <row r="201" spans="1:11" ht="27.75" customHeight="1" x14ac:dyDescent="0.2">
      <c r="A201" s="27">
        <v>199</v>
      </c>
      <c r="B201" s="2">
        <v>2025002702</v>
      </c>
      <c r="C201" s="5">
        <v>45728</v>
      </c>
      <c r="D201" s="29" t="s">
        <v>101</v>
      </c>
      <c r="E201" s="3"/>
      <c r="F201" s="31" t="s">
        <v>619</v>
      </c>
      <c r="G201" s="3" t="s">
        <v>620</v>
      </c>
      <c r="H201" s="31" t="s">
        <v>567</v>
      </c>
      <c r="I201" s="3"/>
      <c r="J201" s="3"/>
      <c r="K201" s="3" t="s">
        <v>226</v>
      </c>
    </row>
    <row r="202" spans="1:11" ht="27.75" customHeight="1" x14ac:dyDescent="0.2">
      <c r="A202" s="27">
        <v>200</v>
      </c>
      <c r="B202" s="2">
        <v>2025002721</v>
      </c>
      <c r="C202" s="29">
        <v>45729</v>
      </c>
      <c r="D202" s="29">
        <v>45755</v>
      </c>
      <c r="E202" s="3" t="s">
        <v>621</v>
      </c>
      <c r="F202" s="31" t="s">
        <v>176</v>
      </c>
      <c r="G202" s="3" t="s">
        <v>622</v>
      </c>
      <c r="H202" s="31" t="s">
        <v>69</v>
      </c>
      <c r="I202" s="3">
        <f>NETWORKDAYS(C202,D202,M203:M205)</f>
        <v>19</v>
      </c>
      <c r="J202" s="3"/>
      <c r="K202" s="3" t="s">
        <v>15</v>
      </c>
    </row>
    <row r="203" spans="1:11" ht="27.75" customHeight="1" x14ac:dyDescent="0.2">
      <c r="A203" s="27">
        <v>201</v>
      </c>
      <c r="B203" s="2">
        <v>2025002769</v>
      </c>
      <c r="C203" s="29">
        <v>45729</v>
      </c>
      <c r="D203" s="29">
        <v>45744</v>
      </c>
      <c r="E203" s="3">
        <v>3704048</v>
      </c>
      <c r="F203" s="31" t="s">
        <v>623</v>
      </c>
      <c r="G203" s="3" t="s">
        <v>624</v>
      </c>
      <c r="H203" s="31" t="s">
        <v>69</v>
      </c>
      <c r="I203" s="3">
        <f>NETWORKDAYS(C203,D203,M204:M206)</f>
        <v>12</v>
      </c>
      <c r="J203" s="3"/>
      <c r="K203" s="3" t="s">
        <v>15</v>
      </c>
    </row>
    <row r="204" spans="1:11" ht="27.75" customHeight="1" x14ac:dyDescent="0.2">
      <c r="A204" s="27">
        <v>202</v>
      </c>
      <c r="B204" s="2">
        <v>2025002770</v>
      </c>
      <c r="C204" s="29">
        <v>45729</v>
      </c>
      <c r="D204" s="29">
        <v>45744</v>
      </c>
      <c r="E204" s="3">
        <v>3704080</v>
      </c>
      <c r="F204" s="31" t="s">
        <v>625</v>
      </c>
      <c r="G204" s="3" t="s">
        <v>626</v>
      </c>
      <c r="H204" s="31" t="s">
        <v>69</v>
      </c>
      <c r="I204" s="3">
        <f>NETWORKDAYS(C204,D204,M205:M207)</f>
        <v>12</v>
      </c>
      <c r="J204" s="3"/>
      <c r="K204" s="3" t="s">
        <v>15</v>
      </c>
    </row>
    <row r="205" spans="1:11" ht="27.75" customHeight="1" x14ac:dyDescent="0.2">
      <c r="A205" s="27">
        <v>203</v>
      </c>
      <c r="B205" s="2">
        <v>2025002771</v>
      </c>
      <c r="C205" s="29">
        <v>45729</v>
      </c>
      <c r="D205" s="29">
        <v>45744</v>
      </c>
      <c r="E205" s="3">
        <v>3704119</v>
      </c>
      <c r="F205" s="31" t="s">
        <v>627</v>
      </c>
      <c r="G205" s="3" t="s">
        <v>628</v>
      </c>
      <c r="H205" s="31" t="s">
        <v>69</v>
      </c>
      <c r="I205" s="3">
        <f>NETWORKDAYS(C205,D205,M206:M208)</f>
        <v>12</v>
      </c>
      <c r="J205" s="3"/>
      <c r="K205" s="3" t="s">
        <v>15</v>
      </c>
    </row>
    <row r="206" spans="1:11" ht="27.75" customHeight="1" x14ac:dyDescent="0.2">
      <c r="A206" s="27">
        <v>204</v>
      </c>
      <c r="B206" s="2">
        <v>2025002772</v>
      </c>
      <c r="C206" s="29">
        <v>45729</v>
      </c>
      <c r="D206" s="29">
        <v>45741</v>
      </c>
      <c r="E206" s="3" t="s">
        <v>629</v>
      </c>
      <c r="F206" s="31" t="s">
        <v>630</v>
      </c>
      <c r="G206" s="3" t="s">
        <v>631</v>
      </c>
      <c r="H206" s="36" t="s">
        <v>14</v>
      </c>
      <c r="I206" s="3">
        <f>NETWORKDAYS(C206,D206,M207:M209)</f>
        <v>9</v>
      </c>
      <c r="J206" s="3"/>
      <c r="K206" s="3" t="s">
        <v>15</v>
      </c>
    </row>
    <row r="207" spans="1:11" ht="27.75" customHeight="1" x14ac:dyDescent="0.2">
      <c r="A207" s="27">
        <v>205</v>
      </c>
      <c r="B207" s="2">
        <v>2025002773</v>
      </c>
      <c r="C207" s="29">
        <v>45729</v>
      </c>
      <c r="D207" s="29">
        <v>45744</v>
      </c>
      <c r="E207" s="3">
        <v>3704159</v>
      </c>
      <c r="F207" s="31" t="s">
        <v>632</v>
      </c>
      <c r="G207" s="3" t="s">
        <v>633</v>
      </c>
      <c r="H207" s="31" t="s">
        <v>69</v>
      </c>
      <c r="I207" s="3">
        <f>NETWORKDAYS(C207,D207,M208:M210)</f>
        <v>12</v>
      </c>
      <c r="J207" s="3"/>
      <c r="K207" s="3" t="s">
        <v>15</v>
      </c>
    </row>
    <row r="208" spans="1:11" ht="27.75" customHeight="1" x14ac:dyDescent="0.2">
      <c r="A208" s="27">
        <v>206</v>
      </c>
      <c r="B208" s="2">
        <v>2025002774</v>
      </c>
      <c r="C208" s="29">
        <v>45729</v>
      </c>
      <c r="D208" s="29">
        <v>45744</v>
      </c>
      <c r="E208" s="3">
        <v>3704783</v>
      </c>
      <c r="F208" s="31" t="s">
        <v>634</v>
      </c>
      <c r="G208" s="3" t="s">
        <v>635</v>
      </c>
      <c r="H208" s="31" t="s">
        <v>69</v>
      </c>
      <c r="I208" s="3">
        <f>NETWORKDAYS(C208,D208,M209:M211)</f>
        <v>12</v>
      </c>
      <c r="J208" s="3"/>
      <c r="K208" s="3" t="s">
        <v>15</v>
      </c>
    </row>
    <row r="209" spans="1:11" ht="27.75" customHeight="1" x14ac:dyDescent="0.2">
      <c r="A209" s="27">
        <v>207</v>
      </c>
      <c r="B209" s="2">
        <v>2025002778</v>
      </c>
      <c r="C209" s="29">
        <v>45729</v>
      </c>
      <c r="D209" s="29">
        <v>45744</v>
      </c>
      <c r="E209" s="3">
        <v>3704818</v>
      </c>
      <c r="F209" s="31" t="s">
        <v>636</v>
      </c>
      <c r="G209" s="3" t="s">
        <v>637</v>
      </c>
      <c r="H209" s="31" t="s">
        <v>69</v>
      </c>
      <c r="I209" s="3">
        <f>NETWORKDAYS(C209,D209,M210:M212)</f>
        <v>12</v>
      </c>
      <c r="J209" s="3"/>
      <c r="K209" s="3" t="s">
        <v>15</v>
      </c>
    </row>
    <row r="210" spans="1:11" ht="27.75" customHeight="1" x14ac:dyDescent="0.2">
      <c r="A210" s="27">
        <v>208</v>
      </c>
      <c r="B210" s="2">
        <v>2025002780</v>
      </c>
      <c r="C210" s="29">
        <v>45729</v>
      </c>
      <c r="D210" s="29" t="s">
        <v>101</v>
      </c>
      <c r="E210" s="3"/>
      <c r="F210" s="31" t="s">
        <v>638</v>
      </c>
      <c r="G210" s="3" t="s">
        <v>639</v>
      </c>
      <c r="H210" s="31" t="s">
        <v>69</v>
      </c>
      <c r="I210" s="3"/>
      <c r="J210" s="3"/>
      <c r="K210" s="3" t="s">
        <v>15</v>
      </c>
    </row>
    <row r="211" spans="1:11" ht="27.75" customHeight="1" x14ac:dyDescent="0.2">
      <c r="A211" s="27">
        <v>209</v>
      </c>
      <c r="B211" s="2">
        <v>2025002812</v>
      </c>
      <c r="C211" s="29">
        <v>45729</v>
      </c>
      <c r="D211" s="29">
        <v>45750</v>
      </c>
      <c r="E211" s="3" t="s">
        <v>640</v>
      </c>
      <c r="F211" s="31" t="s">
        <v>641</v>
      </c>
      <c r="G211" s="3" t="s">
        <v>642</v>
      </c>
      <c r="H211" s="31" t="s">
        <v>69</v>
      </c>
      <c r="I211" s="3">
        <f>NETWORKDAYS(C211,D211,M212:M214)</f>
        <v>16</v>
      </c>
      <c r="J211" s="3"/>
      <c r="K211" s="3" t="s">
        <v>57</v>
      </c>
    </row>
    <row r="212" spans="1:11" ht="27.75" customHeight="1" x14ac:dyDescent="0.2">
      <c r="A212" s="27">
        <v>210</v>
      </c>
      <c r="B212" s="2">
        <v>2025002865</v>
      </c>
      <c r="C212" s="29">
        <v>45730</v>
      </c>
      <c r="D212" s="29">
        <v>45758</v>
      </c>
      <c r="E212" s="3" t="s">
        <v>147</v>
      </c>
      <c r="F212" s="31" t="s">
        <v>384</v>
      </c>
      <c r="G212" s="3" t="s">
        <v>643</v>
      </c>
      <c r="H212" s="31" t="s">
        <v>69</v>
      </c>
      <c r="I212" s="3">
        <f>NETWORKDAYS(C212,D212,M213:M215)</f>
        <v>21</v>
      </c>
      <c r="J212" s="3"/>
      <c r="K212" s="3" t="s">
        <v>15</v>
      </c>
    </row>
    <row r="213" spans="1:11" ht="27.75" customHeight="1" x14ac:dyDescent="0.2">
      <c r="A213" s="27">
        <v>211</v>
      </c>
      <c r="B213" s="2">
        <v>2025002832</v>
      </c>
      <c r="C213" s="29">
        <v>45730</v>
      </c>
      <c r="D213" s="29">
        <v>45756</v>
      </c>
      <c r="E213" s="3" t="s">
        <v>644</v>
      </c>
      <c r="F213" s="31" t="s">
        <v>645</v>
      </c>
      <c r="G213" s="3" t="s">
        <v>646</v>
      </c>
      <c r="H213" s="31" t="s">
        <v>69</v>
      </c>
      <c r="I213" s="3">
        <f>NETWORKDAYS(C213,D213,M214:M216)</f>
        <v>19</v>
      </c>
      <c r="J213" s="3"/>
      <c r="K213" s="3" t="s">
        <v>57</v>
      </c>
    </row>
    <row r="214" spans="1:11" ht="27.75" customHeight="1" x14ac:dyDescent="0.2">
      <c r="A214" s="27">
        <v>212</v>
      </c>
      <c r="B214" s="2">
        <v>2025002844</v>
      </c>
      <c r="C214" s="29">
        <v>45730</v>
      </c>
      <c r="D214" s="29" t="s">
        <v>101</v>
      </c>
      <c r="E214" s="3"/>
      <c r="F214" s="31" t="s">
        <v>647</v>
      </c>
      <c r="G214" s="3" t="s">
        <v>648</v>
      </c>
      <c r="H214" s="31" t="s">
        <v>66</v>
      </c>
      <c r="I214" s="3"/>
      <c r="J214" s="3"/>
      <c r="K214" s="2" t="s">
        <v>15</v>
      </c>
    </row>
    <row r="215" spans="1:11" ht="27.75" customHeight="1" x14ac:dyDescent="0.2">
      <c r="A215" s="27">
        <v>213</v>
      </c>
      <c r="B215" s="2">
        <v>2025002845</v>
      </c>
      <c r="C215" s="29">
        <v>45730</v>
      </c>
      <c r="D215" s="29">
        <v>45744</v>
      </c>
      <c r="E215" s="3" t="s">
        <v>649</v>
      </c>
      <c r="F215" s="31" t="s">
        <v>650</v>
      </c>
      <c r="G215" s="3" t="s">
        <v>651</v>
      </c>
      <c r="H215" s="31" t="s">
        <v>69</v>
      </c>
      <c r="I215" s="3">
        <f>NETWORKDAYS(C215,D215,M216:M218)</f>
        <v>11</v>
      </c>
      <c r="J215" s="3"/>
      <c r="K215" s="3" t="s">
        <v>15</v>
      </c>
    </row>
    <row r="216" spans="1:11" ht="27.75" customHeight="1" x14ac:dyDescent="0.2">
      <c r="A216" s="27">
        <v>214</v>
      </c>
      <c r="B216" s="2">
        <v>2025002846</v>
      </c>
      <c r="C216" s="29">
        <v>45730</v>
      </c>
      <c r="D216" s="29">
        <v>45750</v>
      </c>
      <c r="E216" s="3" t="s">
        <v>652</v>
      </c>
      <c r="F216" s="31" t="s">
        <v>653</v>
      </c>
      <c r="G216" s="3" t="s">
        <v>654</v>
      </c>
      <c r="H216" s="31" t="s">
        <v>69</v>
      </c>
      <c r="I216" s="3">
        <f>NETWORKDAYS(C216,D216,M217:M219)</f>
        <v>15</v>
      </c>
      <c r="J216" s="3"/>
      <c r="K216" s="3" t="s">
        <v>15</v>
      </c>
    </row>
    <row r="217" spans="1:11" ht="27.75" customHeight="1" x14ac:dyDescent="0.2">
      <c r="A217" s="27">
        <v>215</v>
      </c>
      <c r="B217" s="2">
        <v>2025002847</v>
      </c>
      <c r="C217" s="29">
        <v>45730</v>
      </c>
      <c r="D217" s="29">
        <v>45735</v>
      </c>
      <c r="E217" s="3" t="s">
        <v>655</v>
      </c>
      <c r="F217" s="31" t="s">
        <v>656</v>
      </c>
      <c r="G217" s="3" t="s">
        <v>657</v>
      </c>
      <c r="H217" s="31" t="s">
        <v>69</v>
      </c>
      <c r="I217" s="3">
        <f>NETWORKDAYS(C217,D217,M218:M220)</f>
        <v>4</v>
      </c>
      <c r="J217" s="3"/>
      <c r="K217" s="3" t="s">
        <v>100</v>
      </c>
    </row>
    <row r="218" spans="1:11" ht="27.75" customHeight="1" x14ac:dyDescent="0.2">
      <c r="A218" s="27">
        <v>216</v>
      </c>
      <c r="B218" s="2">
        <v>2025002848</v>
      </c>
      <c r="C218" s="29">
        <v>45730</v>
      </c>
      <c r="D218" s="29">
        <v>45744</v>
      </c>
      <c r="E218" s="3">
        <v>3704895</v>
      </c>
      <c r="F218" s="31" t="s">
        <v>658</v>
      </c>
      <c r="G218" s="3" t="s">
        <v>659</v>
      </c>
      <c r="H218" s="31" t="s">
        <v>69</v>
      </c>
      <c r="I218" s="3">
        <f>NETWORKDAYS(C218,D218,M219:M220)</f>
        <v>11</v>
      </c>
      <c r="J218" s="3"/>
      <c r="K218" s="3" t="s">
        <v>15</v>
      </c>
    </row>
    <row r="219" spans="1:11" ht="27.75" customHeight="1" x14ac:dyDescent="0.2">
      <c r="A219" s="27">
        <v>217</v>
      </c>
      <c r="B219" s="2">
        <v>2025002849</v>
      </c>
      <c r="C219" s="29">
        <v>45730</v>
      </c>
      <c r="D219" s="29">
        <v>45734</v>
      </c>
      <c r="E219" s="3" t="s">
        <v>660</v>
      </c>
      <c r="F219" s="31" t="s">
        <v>661</v>
      </c>
      <c r="G219" s="3" t="s">
        <v>662</v>
      </c>
      <c r="H219" s="31" t="s">
        <v>69</v>
      </c>
      <c r="I219" s="3">
        <f>NETWORKDAYS(C219,D219,M220:M221)</f>
        <v>3</v>
      </c>
      <c r="J219" s="3"/>
      <c r="K219" s="3" t="s">
        <v>15</v>
      </c>
    </row>
    <row r="220" spans="1:11" ht="27.75" customHeight="1" x14ac:dyDescent="0.2">
      <c r="A220" s="27">
        <v>218</v>
      </c>
      <c r="B220" s="2">
        <v>2025002870</v>
      </c>
      <c r="C220" s="29">
        <v>45730</v>
      </c>
      <c r="D220" s="29">
        <v>45750</v>
      </c>
      <c r="E220" s="3" t="s">
        <v>663</v>
      </c>
      <c r="F220" s="31" t="s">
        <v>664</v>
      </c>
      <c r="G220" s="3" t="s">
        <v>665</v>
      </c>
      <c r="H220" s="31" t="s">
        <v>69</v>
      </c>
      <c r="I220" s="3">
        <f>NETWORKDAYS(C220,D220,M221:M222)</f>
        <v>15</v>
      </c>
      <c r="J220" s="3"/>
      <c r="K220" s="3" t="s">
        <v>15</v>
      </c>
    </row>
    <row r="221" spans="1:11" ht="27.75" customHeight="1" x14ac:dyDescent="0.2">
      <c r="A221" s="27">
        <v>219</v>
      </c>
      <c r="B221" s="2" t="s">
        <v>666</v>
      </c>
      <c r="C221" s="28">
        <v>45730</v>
      </c>
      <c r="D221" s="29">
        <v>45743</v>
      </c>
      <c r="E221" s="3" t="s">
        <v>667</v>
      </c>
      <c r="F221" s="32" t="s">
        <v>668</v>
      </c>
      <c r="G221" s="30" t="s">
        <v>669</v>
      </c>
      <c r="H221" s="31" t="s">
        <v>14</v>
      </c>
      <c r="I221" s="3">
        <f>NETWORKDAYS(C221,D221,M222:M224)</f>
        <v>10</v>
      </c>
      <c r="J221" s="3"/>
      <c r="K221" s="3" t="s">
        <v>15</v>
      </c>
    </row>
    <row r="222" spans="1:11" ht="27.75" customHeight="1" x14ac:dyDescent="0.2">
      <c r="A222" s="27">
        <v>220</v>
      </c>
      <c r="B222" s="2" t="s">
        <v>670</v>
      </c>
      <c r="C222" s="28">
        <v>45730</v>
      </c>
      <c r="D222" s="29">
        <v>45750</v>
      </c>
      <c r="E222" s="3" t="s">
        <v>671</v>
      </c>
      <c r="F222" s="32" t="s">
        <v>672</v>
      </c>
      <c r="G222" s="30" t="s">
        <v>673</v>
      </c>
      <c r="H222" s="31" t="s">
        <v>14</v>
      </c>
      <c r="I222" s="3">
        <f>NETWORKDAYS(C222,D222,M223:M225)</f>
        <v>15</v>
      </c>
      <c r="J222" s="3"/>
      <c r="K222" s="3" t="s">
        <v>15</v>
      </c>
    </row>
    <row r="223" spans="1:11" ht="27.75" customHeight="1" x14ac:dyDescent="0.2">
      <c r="A223" s="27">
        <v>221</v>
      </c>
      <c r="B223" s="2" t="s">
        <v>674</v>
      </c>
      <c r="C223" s="28">
        <v>45730</v>
      </c>
      <c r="D223" s="29">
        <v>45750</v>
      </c>
      <c r="E223" s="3" t="s">
        <v>675</v>
      </c>
      <c r="F223" s="32" t="s">
        <v>676</v>
      </c>
      <c r="G223" s="30" t="s">
        <v>677</v>
      </c>
      <c r="H223" s="31" t="s">
        <v>14</v>
      </c>
      <c r="I223" s="3">
        <f>NETWORKDAYS(C223,D223,M224:M226)</f>
        <v>15</v>
      </c>
      <c r="J223" s="3"/>
      <c r="K223" s="3" t="s">
        <v>15</v>
      </c>
    </row>
    <row r="224" spans="1:11" ht="27.75" customHeight="1" x14ac:dyDescent="0.2">
      <c r="A224" s="27">
        <v>222</v>
      </c>
      <c r="B224" s="2" t="s">
        <v>678</v>
      </c>
      <c r="C224" s="28">
        <v>45730</v>
      </c>
      <c r="D224" s="29">
        <v>45750</v>
      </c>
      <c r="E224" s="3" t="s">
        <v>679</v>
      </c>
      <c r="F224" s="32" t="s">
        <v>680</v>
      </c>
      <c r="G224" s="30" t="s">
        <v>681</v>
      </c>
      <c r="H224" s="31" t="s">
        <v>14</v>
      </c>
      <c r="I224" s="3">
        <f>NETWORKDAYS(C224,D224,M225:M227)</f>
        <v>15</v>
      </c>
      <c r="J224" s="3"/>
      <c r="K224" s="3" t="s">
        <v>15</v>
      </c>
    </row>
    <row r="225" spans="1:11" ht="27.75" customHeight="1" x14ac:dyDescent="0.2">
      <c r="A225" s="27">
        <v>223</v>
      </c>
      <c r="B225" s="2" t="s">
        <v>682</v>
      </c>
      <c r="C225" s="28">
        <v>45730</v>
      </c>
      <c r="D225" s="29">
        <v>45750</v>
      </c>
      <c r="E225" s="3" t="s">
        <v>683</v>
      </c>
      <c r="F225" s="32" t="s">
        <v>684</v>
      </c>
      <c r="G225" s="30" t="s">
        <v>685</v>
      </c>
      <c r="H225" s="31" t="s">
        <v>14</v>
      </c>
      <c r="I225" s="3">
        <f>NETWORKDAYS(C225,D225,M226:M228)</f>
        <v>15</v>
      </c>
      <c r="J225" s="3"/>
      <c r="K225" s="3" t="s">
        <v>15</v>
      </c>
    </row>
    <row r="226" spans="1:11" ht="27.75" customHeight="1" x14ac:dyDescent="0.2">
      <c r="A226" s="27">
        <v>224</v>
      </c>
      <c r="B226" s="2" t="s">
        <v>686</v>
      </c>
      <c r="C226" s="28">
        <v>45730</v>
      </c>
      <c r="D226" s="29">
        <v>45750</v>
      </c>
      <c r="E226" s="3" t="s">
        <v>687</v>
      </c>
      <c r="F226" s="32" t="s">
        <v>688</v>
      </c>
      <c r="G226" s="30" t="s">
        <v>460</v>
      </c>
      <c r="H226" s="31" t="s">
        <v>14</v>
      </c>
      <c r="I226" s="3">
        <f>NETWORKDAYS(C226,D226,M227:M229)</f>
        <v>15</v>
      </c>
      <c r="J226" s="3"/>
      <c r="K226" s="3" t="s">
        <v>15</v>
      </c>
    </row>
    <row r="227" spans="1:11" ht="27.75" customHeight="1" x14ac:dyDescent="0.2">
      <c r="A227" s="27">
        <v>225</v>
      </c>
      <c r="B227" s="2" t="s">
        <v>689</v>
      </c>
      <c r="C227" s="28">
        <v>45730</v>
      </c>
      <c r="D227" s="29">
        <v>45743</v>
      </c>
      <c r="E227" s="3" t="s">
        <v>690</v>
      </c>
      <c r="F227" s="32" t="s">
        <v>691</v>
      </c>
      <c r="G227" s="32" t="s">
        <v>692</v>
      </c>
      <c r="H227" s="31" t="s">
        <v>14</v>
      </c>
      <c r="I227" s="3">
        <f>NETWORKDAYS(C227,D227,M228:M230)</f>
        <v>10</v>
      </c>
      <c r="J227" s="3"/>
      <c r="K227" s="3" t="s">
        <v>15</v>
      </c>
    </row>
    <row r="228" spans="1:11" ht="27.75" customHeight="1" x14ac:dyDescent="0.2">
      <c r="A228" s="27">
        <v>226</v>
      </c>
      <c r="B228" s="2" t="s">
        <v>693</v>
      </c>
      <c r="C228" s="28">
        <v>45730</v>
      </c>
      <c r="D228" s="29">
        <v>45742</v>
      </c>
      <c r="E228" s="3" t="s">
        <v>694</v>
      </c>
      <c r="F228" s="32" t="s">
        <v>695</v>
      </c>
      <c r="G228" s="32" t="s">
        <v>696</v>
      </c>
      <c r="H228" s="31" t="s">
        <v>14</v>
      </c>
      <c r="I228" s="3">
        <f>NETWORKDAYS(C228,D228,M229:M231)</f>
        <v>9</v>
      </c>
      <c r="J228" s="3"/>
      <c r="K228" s="3" t="s">
        <v>15</v>
      </c>
    </row>
    <row r="229" spans="1:11" ht="27.75" customHeight="1" x14ac:dyDescent="0.2">
      <c r="A229" s="27">
        <v>227</v>
      </c>
      <c r="B229" s="2" t="s">
        <v>697</v>
      </c>
      <c r="C229" s="28">
        <v>45730</v>
      </c>
      <c r="D229" s="29">
        <v>45744</v>
      </c>
      <c r="E229" s="3" t="s">
        <v>698</v>
      </c>
      <c r="F229" s="32" t="s">
        <v>699</v>
      </c>
      <c r="G229" s="32" t="s">
        <v>700</v>
      </c>
      <c r="H229" s="31" t="s">
        <v>14</v>
      </c>
      <c r="I229" s="3">
        <f>NETWORKDAYS(C229,D229,M230:M232)</f>
        <v>11</v>
      </c>
      <c r="J229" s="3"/>
      <c r="K229" s="3" t="s">
        <v>15</v>
      </c>
    </row>
    <row r="230" spans="1:11" ht="27.75" customHeight="1" x14ac:dyDescent="0.2">
      <c r="A230" s="27">
        <v>228</v>
      </c>
      <c r="B230" s="2" t="s">
        <v>701</v>
      </c>
      <c r="C230" s="28">
        <v>45730</v>
      </c>
      <c r="D230" s="29">
        <v>45736</v>
      </c>
      <c r="E230" s="3" t="s">
        <v>702</v>
      </c>
      <c r="F230" s="32" t="s">
        <v>703</v>
      </c>
      <c r="G230" s="30" t="s">
        <v>704</v>
      </c>
      <c r="H230" s="31" t="s">
        <v>14</v>
      </c>
      <c r="I230" s="3">
        <f>NETWORKDAYS(C230,D230,M231:M233)</f>
        <v>5</v>
      </c>
      <c r="J230" s="3"/>
      <c r="K230" s="3" t="s">
        <v>15</v>
      </c>
    </row>
    <row r="231" spans="1:11" ht="27.75" customHeight="1" x14ac:dyDescent="0.2">
      <c r="A231" s="27">
        <v>229</v>
      </c>
      <c r="B231" s="2" t="s">
        <v>705</v>
      </c>
      <c r="C231" s="28">
        <v>45730</v>
      </c>
      <c r="D231" s="29">
        <v>45754</v>
      </c>
      <c r="E231" s="3" t="s">
        <v>706</v>
      </c>
      <c r="F231" s="32" t="s">
        <v>152</v>
      </c>
      <c r="G231" s="30" t="s">
        <v>707</v>
      </c>
      <c r="H231" s="31" t="s">
        <v>14</v>
      </c>
      <c r="I231" s="3">
        <f>NETWORKDAYS(C231,D231,M232:M234)</f>
        <v>17</v>
      </c>
      <c r="J231" s="3"/>
      <c r="K231" s="3" t="s">
        <v>15</v>
      </c>
    </row>
    <row r="232" spans="1:11" ht="27.75" customHeight="1" x14ac:dyDescent="0.2">
      <c r="A232" s="27">
        <v>230</v>
      </c>
      <c r="B232" s="2" t="s">
        <v>708</v>
      </c>
      <c r="C232" s="28">
        <v>45730</v>
      </c>
      <c r="D232" s="29">
        <v>45754</v>
      </c>
      <c r="E232" s="3" t="s">
        <v>24</v>
      </c>
      <c r="F232" s="32" t="s">
        <v>709</v>
      </c>
      <c r="G232" s="32" t="s">
        <v>710</v>
      </c>
      <c r="H232" s="31" t="s">
        <v>14</v>
      </c>
      <c r="I232" s="3">
        <f>NETWORKDAYS(C232,D232,M233:M235)</f>
        <v>17</v>
      </c>
      <c r="J232" s="3"/>
      <c r="K232" s="3" t="s">
        <v>15</v>
      </c>
    </row>
    <row r="233" spans="1:11" ht="27.75" customHeight="1" x14ac:dyDescent="0.2">
      <c r="A233" s="27">
        <v>231</v>
      </c>
      <c r="B233" s="2" t="s">
        <v>711</v>
      </c>
      <c r="C233" s="28">
        <v>45730</v>
      </c>
      <c r="D233" s="29">
        <v>45767</v>
      </c>
      <c r="E233" s="3">
        <v>2025002349</v>
      </c>
      <c r="F233" s="32" t="s">
        <v>712</v>
      </c>
      <c r="G233" s="30" t="s">
        <v>713</v>
      </c>
      <c r="H233" s="31" t="s">
        <v>14</v>
      </c>
      <c r="I233" s="3">
        <f>NETWORKDAYS(C233,D233,M234:M236)</f>
        <v>26</v>
      </c>
      <c r="J233" s="3"/>
      <c r="K233" s="3" t="s">
        <v>15</v>
      </c>
    </row>
    <row r="234" spans="1:11" ht="27.75" customHeight="1" x14ac:dyDescent="0.2">
      <c r="A234" s="27">
        <v>232</v>
      </c>
      <c r="B234" s="2" t="s">
        <v>714</v>
      </c>
      <c r="C234" s="28">
        <v>45730</v>
      </c>
      <c r="D234" s="29">
        <v>45754</v>
      </c>
      <c r="E234" s="3" t="s">
        <v>715</v>
      </c>
      <c r="F234" s="32" t="s">
        <v>712</v>
      </c>
      <c r="G234" s="32" t="s">
        <v>716</v>
      </c>
      <c r="H234" s="31" t="s">
        <v>14</v>
      </c>
      <c r="I234" s="3">
        <f>NETWORKDAYS(C234,D234,M235:M237)</f>
        <v>17</v>
      </c>
      <c r="J234" s="3"/>
      <c r="K234" s="3" t="s">
        <v>15</v>
      </c>
    </row>
    <row r="235" spans="1:11" ht="27.75" customHeight="1" x14ac:dyDescent="0.2">
      <c r="A235" s="27">
        <v>233</v>
      </c>
      <c r="B235" s="2" t="s">
        <v>717</v>
      </c>
      <c r="C235" s="28">
        <v>45730</v>
      </c>
      <c r="D235" s="29">
        <v>45754</v>
      </c>
      <c r="E235" s="3" t="s">
        <v>718</v>
      </c>
      <c r="F235" s="32" t="s">
        <v>719</v>
      </c>
      <c r="G235" s="30" t="s">
        <v>720</v>
      </c>
      <c r="H235" s="31" t="s">
        <v>14</v>
      </c>
      <c r="I235" s="3">
        <f>NETWORKDAYS(C235,D235,M236:M238)</f>
        <v>17</v>
      </c>
      <c r="J235" s="3"/>
      <c r="K235" s="3" t="s">
        <v>15</v>
      </c>
    </row>
    <row r="236" spans="1:11" ht="27.75" customHeight="1" x14ac:dyDescent="0.2">
      <c r="A236" s="27">
        <v>234</v>
      </c>
      <c r="B236" s="2" t="s">
        <v>721</v>
      </c>
      <c r="C236" s="28">
        <v>45730</v>
      </c>
      <c r="D236" s="29">
        <v>45750</v>
      </c>
      <c r="E236" s="3">
        <v>3712475</v>
      </c>
      <c r="F236" s="32" t="s">
        <v>141</v>
      </c>
      <c r="G236" s="32" t="s">
        <v>722</v>
      </c>
      <c r="H236" s="31" t="s">
        <v>14</v>
      </c>
      <c r="I236" s="3">
        <f>NETWORKDAYS(C236,D236,M237:M239)</f>
        <v>15</v>
      </c>
      <c r="J236" s="3"/>
      <c r="K236" s="3" t="s">
        <v>15</v>
      </c>
    </row>
    <row r="237" spans="1:11" ht="27.75" customHeight="1" x14ac:dyDescent="0.2">
      <c r="A237" s="27">
        <v>235</v>
      </c>
      <c r="B237" s="2" t="s">
        <v>723</v>
      </c>
      <c r="C237" s="28">
        <v>45730</v>
      </c>
      <c r="D237" s="29">
        <v>45750</v>
      </c>
      <c r="E237" s="3" t="s">
        <v>724</v>
      </c>
      <c r="F237" s="32" t="s">
        <v>725</v>
      </c>
      <c r="G237" s="32" t="s">
        <v>726</v>
      </c>
      <c r="H237" s="31" t="s">
        <v>14</v>
      </c>
      <c r="I237" s="3">
        <f>NETWORKDAYS(C237,D237,M238:M240)</f>
        <v>15</v>
      </c>
      <c r="J237" s="3"/>
      <c r="K237" s="3" t="s">
        <v>15</v>
      </c>
    </row>
    <row r="238" spans="1:11" ht="27.75" customHeight="1" x14ac:dyDescent="0.2">
      <c r="A238" s="27">
        <v>236</v>
      </c>
      <c r="B238" s="2" t="s">
        <v>727</v>
      </c>
      <c r="C238" s="28">
        <v>45730</v>
      </c>
      <c r="D238" s="29">
        <v>45755</v>
      </c>
      <c r="E238" s="3" t="s">
        <v>728</v>
      </c>
      <c r="F238" s="32" t="s">
        <v>141</v>
      </c>
      <c r="G238" s="30" t="s">
        <v>729</v>
      </c>
      <c r="H238" s="31" t="s">
        <v>14</v>
      </c>
      <c r="I238" s="3">
        <f>NETWORKDAYS(C238,D238,M239:M241)</f>
        <v>18</v>
      </c>
      <c r="J238" s="3"/>
      <c r="K238" s="3" t="s">
        <v>15</v>
      </c>
    </row>
    <row r="239" spans="1:11" ht="27.75" customHeight="1" x14ac:dyDescent="0.2">
      <c r="A239" s="27">
        <v>237</v>
      </c>
      <c r="B239" s="2">
        <v>2025002850</v>
      </c>
      <c r="C239" s="5">
        <v>45730</v>
      </c>
      <c r="D239" s="29">
        <v>45748</v>
      </c>
      <c r="E239" s="3" t="s">
        <v>730</v>
      </c>
      <c r="F239" s="31" t="s">
        <v>731</v>
      </c>
      <c r="G239" s="3" t="s">
        <v>732</v>
      </c>
      <c r="H239" s="31" t="s">
        <v>162</v>
      </c>
      <c r="I239" s="3">
        <f>NETWORKDAYS(C239,D239,M240:M242)</f>
        <v>13</v>
      </c>
      <c r="J239" s="3"/>
      <c r="K239" s="3" t="s">
        <v>163</v>
      </c>
    </row>
    <row r="240" spans="1:11" ht="27.75" customHeight="1" x14ac:dyDescent="0.2">
      <c r="A240" s="27">
        <v>238</v>
      </c>
      <c r="B240" s="2">
        <v>2025002902</v>
      </c>
      <c r="C240" s="42">
        <v>45733</v>
      </c>
      <c r="D240" s="42">
        <v>45750</v>
      </c>
      <c r="E240" s="3">
        <v>3711809</v>
      </c>
      <c r="F240" s="43" t="s">
        <v>374</v>
      </c>
      <c r="G240" s="31" t="s">
        <v>733</v>
      </c>
      <c r="H240" s="31" t="s">
        <v>239</v>
      </c>
      <c r="I240" s="3">
        <f>NETWORKDAYS(C240,D240,M241:M243)</f>
        <v>14</v>
      </c>
      <c r="J240" s="3"/>
      <c r="K240" s="3" t="s">
        <v>15</v>
      </c>
    </row>
    <row r="241" spans="1:11" ht="27.75" customHeight="1" x14ac:dyDescent="0.2">
      <c r="A241" s="27">
        <v>239</v>
      </c>
      <c r="B241" s="2">
        <v>2025002889</v>
      </c>
      <c r="C241" s="29">
        <v>45733</v>
      </c>
      <c r="D241" s="29">
        <v>45768</v>
      </c>
      <c r="E241" s="3">
        <v>2025002394</v>
      </c>
      <c r="F241" s="31" t="s">
        <v>734</v>
      </c>
      <c r="G241" s="3" t="s">
        <v>735</v>
      </c>
      <c r="H241" s="31" t="s">
        <v>567</v>
      </c>
      <c r="I241" s="3">
        <f>NETWORKDAYS(C241,D241,M242:M244)</f>
        <v>26</v>
      </c>
      <c r="J241" s="3"/>
      <c r="K241" s="3" t="s">
        <v>15</v>
      </c>
    </row>
    <row r="242" spans="1:11" ht="27.75" customHeight="1" x14ac:dyDescent="0.2">
      <c r="A242" s="27">
        <v>240</v>
      </c>
      <c r="B242" s="2">
        <v>2025002906</v>
      </c>
      <c r="C242" s="29">
        <v>45733</v>
      </c>
      <c r="D242" s="29">
        <v>45755</v>
      </c>
      <c r="E242" s="3" t="s">
        <v>736</v>
      </c>
      <c r="F242" s="31" t="s">
        <v>737</v>
      </c>
      <c r="G242" s="3" t="s">
        <v>738</v>
      </c>
      <c r="H242" s="31" t="s">
        <v>69</v>
      </c>
      <c r="I242" s="3">
        <f>NETWORKDAYS(C242,D242,M243:M245)</f>
        <v>17</v>
      </c>
      <c r="J242" s="3"/>
      <c r="K242" s="3" t="s">
        <v>15</v>
      </c>
    </row>
    <row r="243" spans="1:11" ht="27.75" customHeight="1" x14ac:dyDescent="0.2">
      <c r="A243" s="27">
        <v>241</v>
      </c>
      <c r="B243" s="2">
        <v>2025002907</v>
      </c>
      <c r="C243" s="29">
        <v>45733</v>
      </c>
      <c r="D243" s="29">
        <v>45747</v>
      </c>
      <c r="E243" s="3" t="s">
        <v>739</v>
      </c>
      <c r="F243" s="31" t="s">
        <v>740</v>
      </c>
      <c r="G243" s="3" t="s">
        <v>741</v>
      </c>
      <c r="H243" s="31" t="s">
        <v>69</v>
      </c>
      <c r="I243" s="3">
        <f>NETWORKDAYS(C243,D243,M244:M246)</f>
        <v>11</v>
      </c>
      <c r="J243" s="3"/>
      <c r="K243" s="3" t="s">
        <v>15</v>
      </c>
    </row>
    <row r="244" spans="1:11" ht="27.75" customHeight="1" x14ac:dyDescent="0.2">
      <c r="A244" s="27">
        <v>242</v>
      </c>
      <c r="B244" s="2">
        <v>2025002908</v>
      </c>
      <c r="C244" s="29">
        <v>45733</v>
      </c>
      <c r="D244" s="29">
        <v>45741</v>
      </c>
      <c r="E244" s="3" t="s">
        <v>742</v>
      </c>
      <c r="F244" s="31" t="s">
        <v>743</v>
      </c>
      <c r="G244" s="3" t="s">
        <v>744</v>
      </c>
      <c r="H244" s="31" t="s">
        <v>69</v>
      </c>
      <c r="I244" s="3">
        <f>NETWORKDAYS(C244,D244,M245:M247)</f>
        <v>7</v>
      </c>
      <c r="J244" s="3"/>
      <c r="K244" s="3" t="s">
        <v>15</v>
      </c>
    </row>
    <row r="245" spans="1:11" ht="27.75" customHeight="1" x14ac:dyDescent="0.2">
      <c r="A245" s="27">
        <v>243</v>
      </c>
      <c r="B245" s="2">
        <v>2025002909</v>
      </c>
      <c r="C245" s="29">
        <v>45733</v>
      </c>
      <c r="D245" s="29">
        <v>45751</v>
      </c>
      <c r="E245" s="3" t="s">
        <v>745</v>
      </c>
      <c r="F245" s="31" t="s">
        <v>746</v>
      </c>
      <c r="G245" s="3" t="s">
        <v>747</v>
      </c>
      <c r="H245" s="31" t="s">
        <v>69</v>
      </c>
      <c r="I245" s="3">
        <f>NETWORKDAYS(C245,D245,M246:M248)</f>
        <v>15</v>
      </c>
      <c r="J245" s="3"/>
      <c r="K245" s="6" t="s">
        <v>104</v>
      </c>
    </row>
    <row r="246" spans="1:11" ht="27.75" customHeight="1" x14ac:dyDescent="0.2">
      <c r="A246" s="27">
        <v>244</v>
      </c>
      <c r="B246" s="2">
        <v>2025002911</v>
      </c>
      <c r="C246" s="29">
        <v>45733</v>
      </c>
      <c r="D246" s="29">
        <v>45754</v>
      </c>
      <c r="E246" s="3" t="s">
        <v>47</v>
      </c>
      <c r="F246" s="31" t="s">
        <v>748</v>
      </c>
      <c r="G246" s="3" t="s">
        <v>749</v>
      </c>
      <c r="H246" s="31" t="s">
        <v>69</v>
      </c>
      <c r="I246" s="3">
        <f>NETWORKDAYS(C246,D246,M247:M250)</f>
        <v>16</v>
      </c>
      <c r="J246" s="3"/>
      <c r="K246" s="3" t="s">
        <v>15</v>
      </c>
    </row>
    <row r="247" spans="1:11" ht="27.75" customHeight="1" x14ac:dyDescent="0.2">
      <c r="A247" s="27">
        <v>245</v>
      </c>
      <c r="B247" s="2" t="s">
        <v>750</v>
      </c>
      <c r="C247" s="28">
        <v>45733</v>
      </c>
      <c r="D247" s="29">
        <v>45743</v>
      </c>
      <c r="E247" s="3" t="s">
        <v>751</v>
      </c>
      <c r="F247" s="32" t="s">
        <v>752</v>
      </c>
      <c r="G247" s="32" t="s">
        <v>753</v>
      </c>
      <c r="H247" s="31" t="s">
        <v>14</v>
      </c>
      <c r="I247" s="3">
        <f>NETWORKDAYS(C247,D247,M248:M251)</f>
        <v>9</v>
      </c>
      <c r="J247" s="3"/>
      <c r="K247" s="3" t="s">
        <v>15</v>
      </c>
    </row>
    <row r="248" spans="1:11" ht="27.75" customHeight="1" x14ac:dyDescent="0.2">
      <c r="A248" s="27">
        <v>246</v>
      </c>
      <c r="B248" s="2" t="s">
        <v>754</v>
      </c>
      <c r="C248" s="28">
        <v>45733</v>
      </c>
      <c r="D248" s="29">
        <v>45747</v>
      </c>
      <c r="E248" s="3" t="s">
        <v>755</v>
      </c>
      <c r="F248" s="32" t="s">
        <v>756</v>
      </c>
      <c r="G248" s="30" t="s">
        <v>757</v>
      </c>
      <c r="H248" s="31" t="s">
        <v>14</v>
      </c>
      <c r="I248" s="3">
        <f>NETWORKDAYS(C248,D248,M250:M252)</f>
        <v>11</v>
      </c>
      <c r="J248" s="3"/>
      <c r="K248" s="3" t="s">
        <v>15</v>
      </c>
    </row>
    <row r="249" spans="1:11" ht="27.75" customHeight="1" x14ac:dyDescent="0.2">
      <c r="A249" s="27">
        <v>247</v>
      </c>
      <c r="B249" s="2">
        <v>2025002910</v>
      </c>
      <c r="C249" s="4">
        <v>45733</v>
      </c>
      <c r="D249" s="29">
        <v>45755</v>
      </c>
      <c r="E249" s="2">
        <v>3719783</v>
      </c>
      <c r="F249" s="35" t="s">
        <v>758</v>
      </c>
      <c r="G249" s="2" t="s">
        <v>759</v>
      </c>
      <c r="H249" s="31" t="s">
        <v>66</v>
      </c>
      <c r="I249" s="3">
        <f>NETWORKDAYS(C249,D249,M251:M253)</f>
        <v>17</v>
      </c>
      <c r="J249" s="3"/>
      <c r="K249" s="2" t="s">
        <v>15</v>
      </c>
    </row>
    <row r="250" spans="1:11" ht="27.75" customHeight="1" x14ac:dyDescent="0.2">
      <c r="A250" s="27">
        <v>248</v>
      </c>
      <c r="B250" s="2" t="s">
        <v>760</v>
      </c>
      <c r="C250" s="28">
        <v>45733</v>
      </c>
      <c r="D250" s="29">
        <v>45756</v>
      </c>
      <c r="E250" s="3" t="s">
        <v>761</v>
      </c>
      <c r="F250" s="32" t="s">
        <v>762</v>
      </c>
      <c r="G250" s="30" t="s">
        <v>763</v>
      </c>
      <c r="H250" s="31" t="s">
        <v>14</v>
      </c>
      <c r="I250" s="3">
        <f>NETWORKDAYS(C250,D250,M251:M253)</f>
        <v>18</v>
      </c>
      <c r="J250" s="3"/>
      <c r="K250" s="3" t="s">
        <v>15</v>
      </c>
    </row>
    <row r="251" spans="1:11" ht="27.75" customHeight="1" x14ac:dyDescent="0.2">
      <c r="A251" s="27">
        <v>249</v>
      </c>
      <c r="B251" s="2" t="s">
        <v>764</v>
      </c>
      <c r="C251" s="28">
        <v>45733</v>
      </c>
      <c r="D251" s="29">
        <v>45741</v>
      </c>
      <c r="E251" s="3" t="s">
        <v>765</v>
      </c>
      <c r="F251" s="32" t="s">
        <v>141</v>
      </c>
      <c r="G251" s="30" t="s">
        <v>766</v>
      </c>
      <c r="H251" s="31" t="s">
        <v>14</v>
      </c>
      <c r="I251" s="3">
        <f>NETWORKDAYS(C251,D251,M252:M254)</f>
        <v>7</v>
      </c>
      <c r="J251" s="3"/>
      <c r="K251" s="3" t="s">
        <v>15</v>
      </c>
    </row>
    <row r="252" spans="1:11" ht="27.75" customHeight="1" x14ac:dyDescent="0.2">
      <c r="A252" s="27">
        <v>250</v>
      </c>
      <c r="B252" s="2" t="s">
        <v>767</v>
      </c>
      <c r="C252" s="28">
        <v>45733</v>
      </c>
      <c r="D252" s="29">
        <v>45758</v>
      </c>
      <c r="E252" s="3" t="s">
        <v>768</v>
      </c>
      <c r="F252" s="32" t="s">
        <v>769</v>
      </c>
      <c r="G252" s="32" t="s">
        <v>770</v>
      </c>
      <c r="H252" s="31" t="s">
        <v>14</v>
      </c>
      <c r="I252" s="3">
        <f>NETWORKDAYS(C252,D252,M253:M255)</f>
        <v>20</v>
      </c>
      <c r="J252" s="3"/>
      <c r="K252" s="3" t="s">
        <v>15</v>
      </c>
    </row>
    <row r="253" spans="1:11" ht="27.75" customHeight="1" x14ac:dyDescent="0.2">
      <c r="A253" s="27">
        <v>251</v>
      </c>
      <c r="B253" s="2" t="s">
        <v>771</v>
      </c>
      <c r="C253" s="28">
        <v>45733</v>
      </c>
      <c r="D253" s="29">
        <v>45756</v>
      </c>
      <c r="E253" s="3" t="s">
        <v>772</v>
      </c>
      <c r="F253" s="32" t="s">
        <v>773</v>
      </c>
      <c r="G253" s="32" t="s">
        <v>774</v>
      </c>
      <c r="H253" s="31" t="s">
        <v>14</v>
      </c>
      <c r="I253" s="3">
        <f>NETWORKDAYS(C253,D253,M254:M256)</f>
        <v>18</v>
      </c>
      <c r="J253" s="3"/>
      <c r="K253" s="3" t="s">
        <v>15</v>
      </c>
    </row>
    <row r="254" spans="1:11" ht="27.75" customHeight="1" x14ac:dyDescent="0.2">
      <c r="A254" s="27">
        <v>252</v>
      </c>
      <c r="B254" s="2" t="s">
        <v>775</v>
      </c>
      <c r="C254" s="28">
        <v>45733</v>
      </c>
      <c r="D254" s="29">
        <v>45758</v>
      </c>
      <c r="E254" s="3" t="s">
        <v>776</v>
      </c>
      <c r="F254" s="32" t="s">
        <v>145</v>
      </c>
      <c r="G254" s="32" t="s">
        <v>777</v>
      </c>
      <c r="H254" s="31" t="s">
        <v>14</v>
      </c>
      <c r="I254" s="3">
        <f>NETWORKDAYS(C254,D254,M255:M257)</f>
        <v>20</v>
      </c>
      <c r="J254" s="3"/>
      <c r="K254" s="3" t="s">
        <v>15</v>
      </c>
    </row>
    <row r="255" spans="1:11" ht="27.75" customHeight="1" x14ac:dyDescent="0.2">
      <c r="A255" s="27">
        <v>253</v>
      </c>
      <c r="B255" s="2" t="s">
        <v>778</v>
      </c>
      <c r="C255" s="28">
        <v>45733</v>
      </c>
      <c r="D255" s="29">
        <v>45758</v>
      </c>
      <c r="E255" s="31" t="s">
        <v>779</v>
      </c>
      <c r="F255" s="32" t="s">
        <v>780</v>
      </c>
      <c r="G255" s="32" t="s">
        <v>781</v>
      </c>
      <c r="H255" s="31" t="s">
        <v>14</v>
      </c>
      <c r="I255" s="3">
        <f>NETWORKDAYS(C255,D255,M256:M258)</f>
        <v>20</v>
      </c>
      <c r="J255" s="3"/>
      <c r="K255" s="3" t="s">
        <v>15</v>
      </c>
    </row>
    <row r="256" spans="1:11" ht="27.75" customHeight="1" x14ac:dyDescent="0.2">
      <c r="A256" s="27">
        <v>254</v>
      </c>
      <c r="B256" s="2" t="s">
        <v>782</v>
      </c>
      <c r="C256" s="28">
        <v>45733</v>
      </c>
      <c r="D256" s="29">
        <v>45758</v>
      </c>
      <c r="E256" s="3" t="s">
        <v>783</v>
      </c>
      <c r="F256" s="32" t="s">
        <v>784</v>
      </c>
      <c r="G256" s="30" t="s">
        <v>785</v>
      </c>
      <c r="H256" s="31" t="s">
        <v>14</v>
      </c>
      <c r="I256" s="3">
        <f>NETWORKDAYS(C256,D256,M257:M259)</f>
        <v>20</v>
      </c>
      <c r="J256" s="3"/>
      <c r="K256" s="3" t="s">
        <v>15</v>
      </c>
    </row>
    <row r="257" spans="1:11" ht="27.75" customHeight="1" x14ac:dyDescent="0.2">
      <c r="A257" s="27">
        <v>255</v>
      </c>
      <c r="B257" s="2">
        <v>2025002883</v>
      </c>
      <c r="C257" s="34">
        <v>45733</v>
      </c>
      <c r="D257" s="29">
        <v>45749</v>
      </c>
      <c r="E257" s="3" t="s">
        <v>786</v>
      </c>
      <c r="F257" s="35" t="s">
        <v>787</v>
      </c>
      <c r="G257" s="35" t="s">
        <v>788</v>
      </c>
      <c r="H257" s="31" t="s">
        <v>14</v>
      </c>
      <c r="I257" s="3">
        <f>NETWORKDAYS(C257,D257,M258:M260)</f>
        <v>13</v>
      </c>
      <c r="J257" s="3"/>
      <c r="K257" s="3" t="s">
        <v>57</v>
      </c>
    </row>
    <row r="258" spans="1:11" ht="27.75" customHeight="1" x14ac:dyDescent="0.2">
      <c r="A258" s="27">
        <v>256</v>
      </c>
      <c r="B258" s="2">
        <v>2025002901</v>
      </c>
      <c r="C258" s="34">
        <v>45733</v>
      </c>
      <c r="D258" s="29">
        <v>45761</v>
      </c>
      <c r="E258" s="31">
        <v>3724171</v>
      </c>
      <c r="F258" s="35" t="s">
        <v>789</v>
      </c>
      <c r="G258" s="35" t="s">
        <v>790</v>
      </c>
      <c r="H258" s="31" t="s">
        <v>14</v>
      </c>
      <c r="I258" s="3">
        <f>NETWORKDAYS(C258,D258,M259:M260)</f>
        <v>21</v>
      </c>
      <c r="J258" s="3"/>
      <c r="K258" s="3" t="s">
        <v>15</v>
      </c>
    </row>
    <row r="259" spans="1:11" ht="27.75" customHeight="1" x14ac:dyDescent="0.2">
      <c r="A259" s="27">
        <v>257</v>
      </c>
      <c r="B259" s="2">
        <v>2025002697</v>
      </c>
      <c r="C259" s="34">
        <v>45733</v>
      </c>
      <c r="D259" s="29">
        <v>45756</v>
      </c>
      <c r="E259" s="3" t="s">
        <v>791</v>
      </c>
      <c r="F259" s="35" t="s">
        <v>792</v>
      </c>
      <c r="G259" s="35" t="s">
        <v>793</v>
      </c>
      <c r="H259" s="31" t="s">
        <v>14</v>
      </c>
      <c r="I259" s="3">
        <f>NETWORKDAYS(C259,D259,M260:M261)</f>
        <v>18</v>
      </c>
      <c r="J259" s="3"/>
      <c r="K259" s="3" t="s">
        <v>226</v>
      </c>
    </row>
    <row r="260" spans="1:11" ht="27.75" customHeight="1" x14ac:dyDescent="0.2">
      <c r="A260" s="27">
        <v>258</v>
      </c>
      <c r="B260" s="2">
        <v>2025002929</v>
      </c>
      <c r="C260" s="5">
        <v>45733</v>
      </c>
      <c r="D260" s="29">
        <v>45758</v>
      </c>
      <c r="E260" s="3" t="s">
        <v>135</v>
      </c>
      <c r="F260" s="31" t="s">
        <v>794</v>
      </c>
      <c r="G260" s="3" t="s">
        <v>795</v>
      </c>
      <c r="H260" s="31" t="s">
        <v>162</v>
      </c>
      <c r="I260" s="3">
        <f>NETWORKDAYS(C260,D260,M261:M262)</f>
        <v>20</v>
      </c>
      <c r="J260" s="3"/>
      <c r="K260" s="31" t="s">
        <v>15</v>
      </c>
    </row>
    <row r="261" spans="1:11" ht="27.75" customHeight="1" x14ac:dyDescent="0.2">
      <c r="A261" s="27">
        <v>259</v>
      </c>
      <c r="B261" s="2">
        <v>2025002982</v>
      </c>
      <c r="C261" s="29">
        <v>45734</v>
      </c>
      <c r="D261" s="29">
        <v>45756</v>
      </c>
      <c r="E261" s="3" t="s">
        <v>796</v>
      </c>
      <c r="F261" s="31" t="s">
        <v>797</v>
      </c>
      <c r="G261" s="3" t="s">
        <v>798</v>
      </c>
      <c r="H261" s="31" t="s">
        <v>69</v>
      </c>
      <c r="I261" s="3">
        <f>NETWORKDAYS(C261,D261,M262:M264)</f>
        <v>17</v>
      </c>
      <c r="J261" s="3"/>
      <c r="K261" s="3" t="s">
        <v>15</v>
      </c>
    </row>
    <row r="262" spans="1:11" ht="27.75" customHeight="1" x14ac:dyDescent="0.2">
      <c r="A262" s="27">
        <v>260</v>
      </c>
      <c r="B262" s="2" t="s">
        <v>799</v>
      </c>
      <c r="C262" s="28">
        <v>45734</v>
      </c>
      <c r="D262" s="29">
        <v>45756</v>
      </c>
      <c r="E262" s="3" t="s">
        <v>800</v>
      </c>
      <c r="F262" s="32" t="s">
        <v>801</v>
      </c>
      <c r="G262" s="30" t="s">
        <v>802</v>
      </c>
      <c r="H262" s="31" t="s">
        <v>14</v>
      </c>
      <c r="I262" s="3">
        <f>NETWORKDAYS(C262,D262,M263:M265)</f>
        <v>17</v>
      </c>
      <c r="J262" s="3"/>
      <c r="K262" s="3" t="s">
        <v>15</v>
      </c>
    </row>
    <row r="263" spans="1:11" ht="27.75" customHeight="1" x14ac:dyDescent="0.2">
      <c r="A263" s="27">
        <v>261</v>
      </c>
      <c r="B263" s="2" t="s">
        <v>803</v>
      </c>
      <c r="C263" s="28">
        <v>45734</v>
      </c>
      <c r="D263" s="29">
        <v>45761</v>
      </c>
      <c r="E263" s="3" t="s">
        <v>804</v>
      </c>
      <c r="F263" s="32" t="s">
        <v>805</v>
      </c>
      <c r="G263" s="30" t="s">
        <v>806</v>
      </c>
      <c r="H263" s="31" t="s">
        <v>14</v>
      </c>
      <c r="I263" s="3">
        <f>NETWORKDAYS(C263,D263,M264:M266)</f>
        <v>20</v>
      </c>
      <c r="J263" s="3"/>
      <c r="K263" s="3" t="s">
        <v>15</v>
      </c>
    </row>
    <row r="264" spans="1:11" ht="27.75" customHeight="1" x14ac:dyDescent="0.2">
      <c r="A264" s="27">
        <v>262</v>
      </c>
      <c r="B264" s="2" t="s">
        <v>807</v>
      </c>
      <c r="C264" s="28">
        <v>45734</v>
      </c>
      <c r="D264" s="29">
        <v>45756</v>
      </c>
      <c r="E264" s="3" t="s">
        <v>808</v>
      </c>
      <c r="F264" s="32" t="s">
        <v>805</v>
      </c>
      <c r="G264" s="32" t="s">
        <v>809</v>
      </c>
      <c r="H264" s="31" t="s">
        <v>14</v>
      </c>
      <c r="I264" s="3">
        <f>NETWORKDAYS(C264,D264,M265:M267)</f>
        <v>17</v>
      </c>
      <c r="J264" s="3"/>
      <c r="K264" s="3" t="s">
        <v>15</v>
      </c>
    </row>
    <row r="265" spans="1:11" ht="27.75" customHeight="1" x14ac:dyDescent="0.2">
      <c r="A265" s="27">
        <v>263</v>
      </c>
      <c r="B265" s="2" t="s">
        <v>810</v>
      </c>
      <c r="C265" s="28">
        <v>45734</v>
      </c>
      <c r="D265" s="29">
        <v>45756</v>
      </c>
      <c r="E265" s="3" t="s">
        <v>811</v>
      </c>
      <c r="F265" s="32" t="s">
        <v>812</v>
      </c>
      <c r="G265" s="30" t="s">
        <v>813</v>
      </c>
      <c r="H265" s="31" t="s">
        <v>14</v>
      </c>
      <c r="I265" s="3">
        <f>NETWORKDAYS(C265,D265,M266:M268)</f>
        <v>17</v>
      </c>
      <c r="J265" s="3"/>
      <c r="K265" s="3" t="s">
        <v>15</v>
      </c>
    </row>
    <row r="266" spans="1:11" ht="27.75" customHeight="1" x14ac:dyDescent="0.2">
      <c r="A266" s="27">
        <v>264</v>
      </c>
      <c r="B266" s="2" t="s">
        <v>814</v>
      </c>
      <c r="C266" s="28">
        <v>45734</v>
      </c>
      <c r="D266" s="29">
        <v>45761</v>
      </c>
      <c r="E266" s="3" t="s">
        <v>815</v>
      </c>
      <c r="F266" s="32" t="s">
        <v>816</v>
      </c>
      <c r="G266" s="30" t="s">
        <v>817</v>
      </c>
      <c r="H266" s="31" t="s">
        <v>14</v>
      </c>
      <c r="I266" s="3">
        <f>NETWORKDAYS(C266,D266,M267:M269)</f>
        <v>20</v>
      </c>
      <c r="J266" s="3"/>
      <c r="K266" s="3" t="s">
        <v>15</v>
      </c>
    </row>
    <row r="267" spans="1:11" ht="27.75" customHeight="1" x14ac:dyDescent="0.2">
      <c r="A267" s="27">
        <v>265</v>
      </c>
      <c r="B267" s="2" t="s">
        <v>818</v>
      </c>
      <c r="C267" s="28">
        <v>45734</v>
      </c>
      <c r="D267" s="29">
        <v>45750</v>
      </c>
      <c r="E267" s="3" t="s">
        <v>819</v>
      </c>
      <c r="F267" s="32" t="s">
        <v>197</v>
      </c>
      <c r="G267" s="30" t="s">
        <v>820</v>
      </c>
      <c r="H267" s="31" t="s">
        <v>14</v>
      </c>
      <c r="I267" s="3">
        <f>NETWORKDAYS(C267,D267,M268:M270)</f>
        <v>13</v>
      </c>
      <c r="J267" s="3"/>
      <c r="K267" s="3" t="s">
        <v>15</v>
      </c>
    </row>
    <row r="268" spans="1:11" ht="27.75" customHeight="1" x14ac:dyDescent="0.2">
      <c r="A268" s="27">
        <v>266</v>
      </c>
      <c r="B268" s="2">
        <v>2025003040</v>
      </c>
      <c r="C268" s="29">
        <v>45735</v>
      </c>
      <c r="D268" s="29">
        <v>45741</v>
      </c>
      <c r="E268" s="2">
        <v>3700216</v>
      </c>
      <c r="F268" s="31" t="s">
        <v>821</v>
      </c>
      <c r="G268" s="3" t="s">
        <v>822</v>
      </c>
      <c r="H268" s="31" t="s">
        <v>69</v>
      </c>
      <c r="I268" s="3">
        <f>NETWORKDAYS(C268,D268,M269:M271)</f>
        <v>5</v>
      </c>
      <c r="J268" s="3"/>
      <c r="K268" s="3" t="s">
        <v>15</v>
      </c>
    </row>
    <row r="269" spans="1:11" ht="27.75" customHeight="1" x14ac:dyDescent="0.2">
      <c r="A269" s="27">
        <v>267</v>
      </c>
      <c r="B269" s="2" t="s">
        <v>823</v>
      </c>
      <c r="C269" s="28">
        <v>45735</v>
      </c>
      <c r="D269" s="29">
        <v>45744</v>
      </c>
      <c r="E269" s="3" t="s">
        <v>824</v>
      </c>
      <c r="F269" s="32" t="s">
        <v>274</v>
      </c>
      <c r="G269" s="30" t="s">
        <v>825</v>
      </c>
      <c r="H269" s="31" t="s">
        <v>14</v>
      </c>
      <c r="I269" s="3">
        <f>NETWORKDAYS(C269,D269,M270:M272)</f>
        <v>8</v>
      </c>
      <c r="J269" s="3"/>
      <c r="K269" s="3" t="s">
        <v>15</v>
      </c>
    </row>
    <row r="270" spans="1:11" ht="27.75" customHeight="1" x14ac:dyDescent="0.2">
      <c r="A270" s="27">
        <v>268</v>
      </c>
      <c r="B270" s="2" t="s">
        <v>826</v>
      </c>
      <c r="C270" s="28">
        <v>45735</v>
      </c>
      <c r="D270" s="29">
        <v>45744</v>
      </c>
      <c r="E270" s="3" t="s">
        <v>827</v>
      </c>
      <c r="F270" s="32" t="s">
        <v>828</v>
      </c>
      <c r="G270" s="30" t="s">
        <v>829</v>
      </c>
      <c r="H270" s="31" t="s">
        <v>14</v>
      </c>
      <c r="I270" s="3">
        <f>NETWORKDAYS(C270,D270,M271:M273)</f>
        <v>8</v>
      </c>
      <c r="J270" s="3"/>
      <c r="K270" s="3" t="s">
        <v>15</v>
      </c>
    </row>
    <row r="271" spans="1:11" ht="27.75" customHeight="1" x14ac:dyDescent="0.2">
      <c r="A271" s="27">
        <v>269</v>
      </c>
      <c r="B271" s="2" t="s">
        <v>830</v>
      </c>
      <c r="C271" s="28">
        <v>45735</v>
      </c>
      <c r="D271" s="29">
        <v>45761</v>
      </c>
      <c r="E271" s="3" t="s">
        <v>831</v>
      </c>
      <c r="F271" s="32" t="s">
        <v>518</v>
      </c>
      <c r="G271" s="30" t="s">
        <v>832</v>
      </c>
      <c r="H271" s="31" t="s">
        <v>14</v>
      </c>
      <c r="I271" s="3">
        <f>NETWORKDAYS(C271,D271,M272:M274)</f>
        <v>19</v>
      </c>
      <c r="J271" s="3"/>
      <c r="K271" s="3" t="s">
        <v>15</v>
      </c>
    </row>
    <row r="272" spans="1:11" ht="27.75" customHeight="1" x14ac:dyDescent="0.2">
      <c r="A272" s="27">
        <v>270</v>
      </c>
      <c r="B272" s="2" t="s">
        <v>833</v>
      </c>
      <c r="C272" s="28">
        <v>45735</v>
      </c>
      <c r="D272" s="29">
        <v>45756</v>
      </c>
      <c r="E272" s="3" t="s">
        <v>834</v>
      </c>
      <c r="F272" s="32" t="s">
        <v>835</v>
      </c>
      <c r="G272" s="30" t="s">
        <v>836</v>
      </c>
      <c r="H272" s="31" t="s">
        <v>14</v>
      </c>
      <c r="I272" s="3">
        <f>NETWORKDAYS(C272,D272,M273:M275)</f>
        <v>16</v>
      </c>
      <c r="J272" s="3"/>
      <c r="K272" s="3" t="s">
        <v>15</v>
      </c>
    </row>
    <row r="273" spans="1:11" ht="27.75" customHeight="1" x14ac:dyDescent="0.2">
      <c r="A273" s="27">
        <v>271</v>
      </c>
      <c r="B273" s="2" t="s">
        <v>837</v>
      </c>
      <c r="C273" s="28">
        <v>45735</v>
      </c>
      <c r="D273" s="29">
        <v>45750</v>
      </c>
      <c r="E273" s="3" t="s">
        <v>838</v>
      </c>
      <c r="F273" s="32" t="s">
        <v>839</v>
      </c>
      <c r="G273" s="30" t="s">
        <v>840</v>
      </c>
      <c r="H273" s="31" t="s">
        <v>14</v>
      </c>
      <c r="I273" s="3">
        <f>NETWORKDAYS(C273,D273,M274:M276)</f>
        <v>12</v>
      </c>
      <c r="J273" s="3"/>
      <c r="K273" s="3" t="s">
        <v>15</v>
      </c>
    </row>
    <row r="274" spans="1:11" ht="27.75" customHeight="1" x14ac:dyDescent="0.2">
      <c r="A274" s="27">
        <v>272</v>
      </c>
      <c r="B274" s="2" t="s">
        <v>841</v>
      </c>
      <c r="C274" s="28">
        <v>45735</v>
      </c>
      <c r="D274" s="29">
        <v>45756</v>
      </c>
      <c r="E274" s="31">
        <v>3717940</v>
      </c>
      <c r="F274" s="32" t="s">
        <v>842</v>
      </c>
      <c r="G274" s="30" t="s">
        <v>843</v>
      </c>
      <c r="H274" s="31" t="s">
        <v>14</v>
      </c>
      <c r="I274" s="3">
        <f>NETWORKDAYS(C274,D274,M275:M277)-(1)</f>
        <v>15</v>
      </c>
      <c r="J274" s="3"/>
      <c r="K274" s="3" t="s">
        <v>15</v>
      </c>
    </row>
    <row r="275" spans="1:11" ht="27.75" customHeight="1" x14ac:dyDescent="0.2">
      <c r="A275" s="27">
        <v>273</v>
      </c>
      <c r="B275" s="2" t="s">
        <v>844</v>
      </c>
      <c r="C275" s="28">
        <v>45735</v>
      </c>
      <c r="D275" s="29">
        <v>45756</v>
      </c>
      <c r="E275" s="3" t="s">
        <v>845</v>
      </c>
      <c r="F275" s="32" t="s">
        <v>668</v>
      </c>
      <c r="G275" s="30" t="s">
        <v>846</v>
      </c>
      <c r="H275" s="31" t="s">
        <v>14</v>
      </c>
      <c r="I275" s="3">
        <f>NETWORKDAYS(C275,D275,M276:M279)</f>
        <v>16</v>
      </c>
      <c r="J275" s="3"/>
      <c r="K275" s="3" t="s">
        <v>15</v>
      </c>
    </row>
    <row r="276" spans="1:11" ht="27.75" customHeight="1" x14ac:dyDescent="0.2">
      <c r="A276" s="27">
        <v>274</v>
      </c>
      <c r="B276" s="2" t="s">
        <v>847</v>
      </c>
      <c r="C276" s="28">
        <v>45735</v>
      </c>
      <c r="D276" s="29">
        <v>45757</v>
      </c>
      <c r="E276" s="3" t="s">
        <v>848</v>
      </c>
      <c r="F276" s="32" t="s">
        <v>849</v>
      </c>
      <c r="G276" s="30" t="s">
        <v>850</v>
      </c>
      <c r="H276" s="31" t="s">
        <v>14</v>
      </c>
      <c r="I276" s="3">
        <f>NETWORKDAYS(C276,D276,M277:M280)</f>
        <v>17</v>
      </c>
      <c r="J276" s="3"/>
      <c r="K276" s="3" t="s">
        <v>15</v>
      </c>
    </row>
    <row r="277" spans="1:11" ht="27.75" customHeight="1" x14ac:dyDescent="0.2">
      <c r="A277" s="27">
        <v>275</v>
      </c>
      <c r="B277" s="2" t="s">
        <v>851</v>
      </c>
      <c r="C277" s="28">
        <v>45735</v>
      </c>
      <c r="D277" s="29">
        <v>45756</v>
      </c>
      <c r="E277" s="3" t="s">
        <v>80</v>
      </c>
      <c r="F277" s="32" t="s">
        <v>852</v>
      </c>
      <c r="G277" s="32" t="s">
        <v>853</v>
      </c>
      <c r="H277" s="31" t="s">
        <v>14</v>
      </c>
      <c r="I277" s="3">
        <f>NETWORKDAYS(C277,D277,M279:M281)</f>
        <v>16</v>
      </c>
      <c r="J277" s="3"/>
      <c r="K277" s="3" t="s">
        <v>15</v>
      </c>
    </row>
    <row r="278" spans="1:11" ht="27.75" customHeight="1" x14ac:dyDescent="0.2">
      <c r="A278" s="27">
        <v>276</v>
      </c>
      <c r="B278" s="2">
        <v>2025003056</v>
      </c>
      <c r="C278" s="28">
        <v>45735</v>
      </c>
      <c r="D278" s="29">
        <v>45743</v>
      </c>
      <c r="E278" s="3">
        <v>2025001975</v>
      </c>
      <c r="F278" s="31" t="s">
        <v>854</v>
      </c>
      <c r="G278" s="3" t="s">
        <v>855</v>
      </c>
      <c r="H278" s="31" t="s">
        <v>162</v>
      </c>
      <c r="I278" s="3">
        <f>NETWORKDAYS(C278,D278,M280:M282)</f>
        <v>7</v>
      </c>
      <c r="J278" s="3"/>
      <c r="K278" s="3" t="s">
        <v>15</v>
      </c>
    </row>
    <row r="279" spans="1:11" ht="27.75" customHeight="1" x14ac:dyDescent="0.2">
      <c r="A279" s="27">
        <v>277</v>
      </c>
      <c r="B279" s="2" t="s">
        <v>856</v>
      </c>
      <c r="C279" s="28">
        <v>45735</v>
      </c>
      <c r="D279" s="29">
        <v>45761</v>
      </c>
      <c r="E279" s="3" t="s">
        <v>857</v>
      </c>
      <c r="F279" s="32" t="s">
        <v>115</v>
      </c>
      <c r="G279" s="30" t="s">
        <v>858</v>
      </c>
      <c r="H279" s="31" t="s">
        <v>14</v>
      </c>
      <c r="I279" s="3">
        <f>NETWORKDAYS(C279,D279,M280:M282)</f>
        <v>19</v>
      </c>
      <c r="J279" s="3"/>
      <c r="K279" s="3" t="s">
        <v>15</v>
      </c>
    </row>
    <row r="280" spans="1:11" ht="27.75" customHeight="1" x14ac:dyDescent="0.2">
      <c r="A280" s="27">
        <v>278</v>
      </c>
      <c r="B280" s="2" t="s">
        <v>859</v>
      </c>
      <c r="C280" s="28">
        <v>45735</v>
      </c>
      <c r="D280" s="29">
        <v>45757</v>
      </c>
      <c r="E280" s="3" t="s">
        <v>860</v>
      </c>
      <c r="F280" s="32" t="s">
        <v>861</v>
      </c>
      <c r="G280" s="30" t="s">
        <v>862</v>
      </c>
      <c r="H280" s="31" t="s">
        <v>14</v>
      </c>
      <c r="I280" s="3">
        <f>NETWORKDAYS(C280,D280,M281:M283)</f>
        <v>17</v>
      </c>
      <c r="J280" s="3"/>
      <c r="K280" s="3" t="s">
        <v>15</v>
      </c>
    </row>
    <row r="281" spans="1:11" ht="27.75" customHeight="1" x14ac:dyDescent="0.2">
      <c r="A281" s="27">
        <v>279</v>
      </c>
      <c r="B281" s="2" t="s">
        <v>863</v>
      </c>
      <c r="C281" s="28">
        <v>45735</v>
      </c>
      <c r="D281" s="29">
        <v>45750</v>
      </c>
      <c r="E281" s="3" t="s">
        <v>864</v>
      </c>
      <c r="F281" s="32" t="s">
        <v>865</v>
      </c>
      <c r="G281" s="30" t="s">
        <v>866</v>
      </c>
      <c r="H281" s="31" t="s">
        <v>14</v>
      </c>
      <c r="I281" s="3">
        <f>NETWORKDAYS(C281,D281,M282:M284)</f>
        <v>12</v>
      </c>
      <c r="J281" s="3"/>
      <c r="K281" s="3" t="s">
        <v>15</v>
      </c>
    </row>
    <row r="282" spans="1:11" ht="27.75" customHeight="1" x14ac:dyDescent="0.2">
      <c r="A282" s="27">
        <v>280</v>
      </c>
      <c r="B282" s="2" t="s">
        <v>867</v>
      </c>
      <c r="C282" s="28">
        <v>45735</v>
      </c>
      <c r="D282" s="29">
        <v>45757</v>
      </c>
      <c r="E282" s="3" t="s">
        <v>868</v>
      </c>
      <c r="F282" s="32" t="s">
        <v>869</v>
      </c>
      <c r="G282" s="30" t="s">
        <v>870</v>
      </c>
      <c r="H282" s="31" t="s">
        <v>14</v>
      </c>
      <c r="I282" s="3">
        <f>NETWORKDAYS(C282,D282,M283:M285)</f>
        <v>17</v>
      </c>
      <c r="J282" s="3"/>
      <c r="K282" s="3" t="s">
        <v>15</v>
      </c>
    </row>
    <row r="283" spans="1:11" ht="27.75" customHeight="1" x14ac:dyDescent="0.2">
      <c r="A283" s="27">
        <v>281</v>
      </c>
      <c r="B283" s="2" t="s">
        <v>871</v>
      </c>
      <c r="C283" s="28">
        <v>45735</v>
      </c>
      <c r="D283" s="29">
        <v>45744</v>
      </c>
      <c r="E283" s="3" t="s">
        <v>872</v>
      </c>
      <c r="F283" s="32" t="s">
        <v>873</v>
      </c>
      <c r="G283" s="30" t="s">
        <v>874</v>
      </c>
      <c r="H283" s="31" t="s">
        <v>14</v>
      </c>
      <c r="I283" s="3">
        <f>NETWORKDAYS(C283,D283,M284:M286)</f>
        <v>8</v>
      </c>
      <c r="J283" s="3"/>
      <c r="K283" s="3" t="s">
        <v>15</v>
      </c>
    </row>
    <row r="284" spans="1:11" ht="27.75" customHeight="1" x14ac:dyDescent="0.2">
      <c r="A284" s="27">
        <v>282</v>
      </c>
      <c r="B284" s="2" t="s">
        <v>875</v>
      </c>
      <c r="C284" s="28">
        <v>45735</v>
      </c>
      <c r="D284" s="29">
        <v>45741</v>
      </c>
      <c r="E284" s="3" t="s">
        <v>876</v>
      </c>
      <c r="F284" s="32" t="s">
        <v>877</v>
      </c>
      <c r="G284" s="32" t="s">
        <v>878</v>
      </c>
      <c r="H284" s="31" t="s">
        <v>14</v>
      </c>
      <c r="I284" s="3">
        <f>NETWORKDAYS(C284,D284,M285:M287)</f>
        <v>5</v>
      </c>
      <c r="J284" s="3"/>
      <c r="K284" s="3" t="s">
        <v>15</v>
      </c>
    </row>
    <row r="285" spans="1:11" ht="27.75" customHeight="1" x14ac:dyDescent="0.2">
      <c r="A285" s="27">
        <v>283</v>
      </c>
      <c r="B285" s="2" t="s">
        <v>879</v>
      </c>
      <c r="C285" s="28">
        <v>45735</v>
      </c>
      <c r="D285" s="29">
        <v>45756</v>
      </c>
      <c r="E285" s="3" t="s">
        <v>880</v>
      </c>
      <c r="F285" s="32" t="s">
        <v>141</v>
      </c>
      <c r="G285" s="32" t="s">
        <v>881</v>
      </c>
      <c r="H285" s="31" t="s">
        <v>14</v>
      </c>
      <c r="I285" s="3">
        <f>NETWORKDAYS(C285,D285,M286:M288)</f>
        <v>16</v>
      </c>
      <c r="J285" s="3"/>
      <c r="K285" s="3" t="s">
        <v>15</v>
      </c>
    </row>
    <row r="286" spans="1:11" ht="27.75" customHeight="1" x14ac:dyDescent="0.2">
      <c r="A286" s="27">
        <v>284</v>
      </c>
      <c r="B286" s="2" t="s">
        <v>882</v>
      </c>
      <c r="C286" s="28">
        <v>45735</v>
      </c>
      <c r="D286" s="29">
        <v>45757</v>
      </c>
      <c r="E286" s="3" t="s">
        <v>883</v>
      </c>
      <c r="F286" s="32" t="s">
        <v>884</v>
      </c>
      <c r="G286" s="32" t="s">
        <v>885</v>
      </c>
      <c r="H286" s="31" t="s">
        <v>14</v>
      </c>
      <c r="I286" s="3">
        <f>NETWORKDAYS(C286,D286,M287:M289)</f>
        <v>17</v>
      </c>
      <c r="J286" s="3"/>
      <c r="K286" s="3" t="s">
        <v>15</v>
      </c>
    </row>
    <row r="287" spans="1:11" ht="27.75" customHeight="1" x14ac:dyDescent="0.2">
      <c r="A287" s="27">
        <v>285</v>
      </c>
      <c r="B287" s="2" t="s">
        <v>886</v>
      </c>
      <c r="C287" s="28">
        <v>45735</v>
      </c>
      <c r="D287" s="29">
        <v>45750</v>
      </c>
      <c r="E287" s="3" t="s">
        <v>887</v>
      </c>
      <c r="F287" s="32" t="s">
        <v>888</v>
      </c>
      <c r="G287" s="32" t="s">
        <v>889</v>
      </c>
      <c r="H287" s="31" t="s">
        <v>14</v>
      </c>
      <c r="I287" s="3">
        <f>NETWORKDAYS(C287,D287,M288:M289)</f>
        <v>12</v>
      </c>
      <c r="J287" s="3"/>
      <c r="K287" s="3" t="s">
        <v>15</v>
      </c>
    </row>
    <row r="288" spans="1:11" ht="27.75" customHeight="1" x14ac:dyDescent="0.2">
      <c r="A288" s="27">
        <v>286</v>
      </c>
      <c r="B288" s="2" t="s">
        <v>890</v>
      </c>
      <c r="C288" s="28">
        <v>45735</v>
      </c>
      <c r="D288" s="29">
        <v>45761</v>
      </c>
      <c r="E288" s="3" t="s">
        <v>891</v>
      </c>
      <c r="F288" s="32" t="s">
        <v>892</v>
      </c>
      <c r="G288" s="32" t="s">
        <v>893</v>
      </c>
      <c r="H288" s="31" t="s">
        <v>14</v>
      </c>
      <c r="I288" s="3">
        <f>NETWORKDAYS(C288,D288,M289:M289)</f>
        <v>19</v>
      </c>
      <c r="J288" s="3"/>
      <c r="K288" s="3" t="s">
        <v>15</v>
      </c>
    </row>
    <row r="289" spans="1:13" ht="27.75" customHeight="1" x14ac:dyDescent="0.2">
      <c r="A289" s="27">
        <v>287</v>
      </c>
      <c r="B289" s="2" t="s">
        <v>894</v>
      </c>
      <c r="C289" s="28">
        <v>45735</v>
      </c>
      <c r="D289" s="29">
        <v>45761</v>
      </c>
      <c r="E289" s="3" t="s">
        <v>895</v>
      </c>
      <c r="F289" s="32" t="s">
        <v>888</v>
      </c>
      <c r="G289" s="32" t="s">
        <v>896</v>
      </c>
      <c r="H289" s="31" t="s">
        <v>14</v>
      </c>
      <c r="I289" s="3">
        <f>NETWORKDAYS(C289,D289,M290:M292)</f>
        <v>19</v>
      </c>
      <c r="J289" s="3"/>
      <c r="K289" s="7" t="s">
        <v>15</v>
      </c>
    </row>
    <row r="290" spans="1:13" ht="27.75" customHeight="1" x14ac:dyDescent="0.2">
      <c r="A290" s="27">
        <v>288</v>
      </c>
      <c r="B290" s="2" t="s">
        <v>897</v>
      </c>
      <c r="C290" s="28">
        <v>45736</v>
      </c>
      <c r="D290" s="29">
        <v>45767</v>
      </c>
      <c r="E290" s="31" t="s">
        <v>898</v>
      </c>
      <c r="F290" s="32" t="s">
        <v>899</v>
      </c>
      <c r="G290" s="32" t="s">
        <v>900</v>
      </c>
      <c r="H290" s="31" t="s">
        <v>14</v>
      </c>
      <c r="I290" s="3">
        <f>NETWORKDAYS(C290,D290,M291:M292)</f>
        <v>22</v>
      </c>
      <c r="J290" s="3"/>
      <c r="K290" s="3" t="s">
        <v>15</v>
      </c>
    </row>
    <row r="291" spans="1:13" ht="27.75" customHeight="1" x14ac:dyDescent="0.2">
      <c r="A291" s="27">
        <v>289</v>
      </c>
      <c r="B291" s="2" t="s">
        <v>901</v>
      </c>
      <c r="C291" s="28">
        <v>45736</v>
      </c>
      <c r="D291" s="29">
        <v>45758</v>
      </c>
      <c r="E291" s="3">
        <v>3721453</v>
      </c>
      <c r="F291" s="32" t="s">
        <v>902</v>
      </c>
      <c r="G291" s="32" t="s">
        <v>903</v>
      </c>
      <c r="H291" s="31" t="s">
        <v>14</v>
      </c>
      <c r="I291" s="3">
        <f>NETWORKDAYS(C291,D291,M292:M293)</f>
        <v>17</v>
      </c>
      <c r="J291" s="3"/>
      <c r="K291" s="3" t="s">
        <v>15</v>
      </c>
    </row>
    <row r="292" spans="1:13" s="47" customFormat="1" ht="27.75" customHeight="1" x14ac:dyDescent="0.2">
      <c r="A292" s="27">
        <v>290</v>
      </c>
      <c r="B292" s="2" t="s">
        <v>904</v>
      </c>
      <c r="C292" s="28">
        <v>45736</v>
      </c>
      <c r="D292" s="29">
        <v>45750</v>
      </c>
      <c r="E292" s="3" t="s">
        <v>905</v>
      </c>
      <c r="F292" s="32" t="s">
        <v>906</v>
      </c>
      <c r="G292" s="30" t="s">
        <v>907</v>
      </c>
      <c r="H292" s="31" t="s">
        <v>14</v>
      </c>
      <c r="I292" s="3">
        <f>NETWORKDAYS(C292,D292,M293:M295)</f>
        <v>11</v>
      </c>
      <c r="J292" s="3"/>
      <c r="K292" s="3" t="s">
        <v>15</v>
      </c>
    </row>
    <row r="293" spans="1:13" ht="27.75" customHeight="1" x14ac:dyDescent="0.2">
      <c r="A293" s="27">
        <v>291</v>
      </c>
      <c r="B293" s="2" t="s">
        <v>908</v>
      </c>
      <c r="C293" s="28">
        <v>45736</v>
      </c>
      <c r="D293" s="29">
        <v>45750</v>
      </c>
      <c r="E293" s="3" t="s">
        <v>909</v>
      </c>
      <c r="F293" s="32" t="s">
        <v>910</v>
      </c>
      <c r="G293" s="32" t="s">
        <v>911</v>
      </c>
      <c r="H293" s="31" t="s">
        <v>14</v>
      </c>
      <c r="I293" s="3">
        <f>NETWORKDAYS(C293,D293,M294:M296)</f>
        <v>11</v>
      </c>
      <c r="J293" s="3"/>
      <c r="K293" s="3" t="s">
        <v>15</v>
      </c>
    </row>
    <row r="294" spans="1:13" ht="27.75" customHeight="1" x14ac:dyDescent="0.2">
      <c r="A294" s="27">
        <v>292</v>
      </c>
      <c r="B294" s="2">
        <v>2025003167</v>
      </c>
      <c r="C294" s="28">
        <v>45736</v>
      </c>
      <c r="D294" s="29">
        <v>45750</v>
      </c>
      <c r="E294" s="3" t="s">
        <v>912</v>
      </c>
      <c r="F294" s="32" t="s">
        <v>913</v>
      </c>
      <c r="G294" s="3" t="s">
        <v>914</v>
      </c>
      <c r="H294" s="31" t="s">
        <v>14</v>
      </c>
      <c r="I294" s="3">
        <f>NETWORKDAYS(C294,D294,M295:M297)</f>
        <v>11</v>
      </c>
      <c r="J294" s="3"/>
      <c r="K294" s="3" t="s">
        <v>15</v>
      </c>
    </row>
    <row r="295" spans="1:13" ht="27.75" customHeight="1" x14ac:dyDescent="0.2">
      <c r="A295" s="27">
        <v>293</v>
      </c>
      <c r="B295" s="2" t="s">
        <v>915</v>
      </c>
      <c r="C295" s="28">
        <v>45736</v>
      </c>
      <c r="D295" s="29">
        <v>45761</v>
      </c>
      <c r="E295" s="3">
        <v>3723798</v>
      </c>
      <c r="F295" s="32" t="s">
        <v>916</v>
      </c>
      <c r="G295" s="32" t="s">
        <v>917</v>
      </c>
      <c r="H295" s="31" t="s">
        <v>14</v>
      </c>
      <c r="I295" s="3">
        <f>NETWORKDAYS(C295,D295,M296:M298)</f>
        <v>18</v>
      </c>
      <c r="J295" s="3"/>
      <c r="K295" s="3" t="s">
        <v>15</v>
      </c>
    </row>
    <row r="296" spans="1:13" ht="27.75" customHeight="1" x14ac:dyDescent="0.2">
      <c r="A296" s="27">
        <v>294</v>
      </c>
      <c r="B296" s="2" t="s">
        <v>918</v>
      </c>
      <c r="C296" s="28">
        <v>45736</v>
      </c>
      <c r="D296" s="29">
        <v>45750</v>
      </c>
      <c r="E296" s="3" t="s">
        <v>919</v>
      </c>
      <c r="F296" s="32" t="s">
        <v>920</v>
      </c>
      <c r="G296" s="30" t="s">
        <v>921</v>
      </c>
      <c r="H296" s="31" t="s">
        <v>14</v>
      </c>
      <c r="I296" s="3">
        <f>NETWORKDAYS(C296,D296,M297:M299)</f>
        <v>11</v>
      </c>
      <c r="J296" s="3"/>
      <c r="K296" s="3" t="s">
        <v>15</v>
      </c>
    </row>
    <row r="297" spans="1:13" ht="27.75" customHeight="1" x14ac:dyDescent="0.2">
      <c r="A297" s="27">
        <v>295</v>
      </c>
      <c r="B297" s="2" t="s">
        <v>922</v>
      </c>
      <c r="C297" s="28">
        <v>45736</v>
      </c>
      <c r="D297" s="29">
        <v>45750</v>
      </c>
      <c r="E297" s="3" t="s">
        <v>923</v>
      </c>
      <c r="F297" s="32" t="s">
        <v>416</v>
      </c>
      <c r="G297" s="32" t="s">
        <v>924</v>
      </c>
      <c r="H297" s="31" t="s">
        <v>14</v>
      </c>
      <c r="I297" s="3">
        <f>NETWORKDAYS(C297,D297,M298:M300)</f>
        <v>11</v>
      </c>
      <c r="J297" s="3"/>
      <c r="K297" s="3" t="s">
        <v>15</v>
      </c>
    </row>
    <row r="298" spans="1:13" ht="27.75" customHeight="1" x14ac:dyDescent="0.2">
      <c r="A298" s="27">
        <v>296</v>
      </c>
      <c r="B298" s="2" t="s">
        <v>925</v>
      </c>
      <c r="C298" s="28">
        <v>45736</v>
      </c>
      <c r="D298" s="29">
        <v>45750</v>
      </c>
      <c r="E298" s="3" t="s">
        <v>926</v>
      </c>
      <c r="F298" s="32" t="s">
        <v>927</v>
      </c>
      <c r="G298" s="32" t="s">
        <v>928</v>
      </c>
      <c r="H298" s="31" t="s">
        <v>14</v>
      </c>
      <c r="I298" s="3">
        <f>NETWORKDAYS(C298,D298,M299:M301)</f>
        <v>11</v>
      </c>
      <c r="J298" s="3"/>
      <c r="K298" s="3" t="s">
        <v>15</v>
      </c>
    </row>
    <row r="299" spans="1:13" ht="27.75" customHeight="1" x14ac:dyDescent="0.2">
      <c r="A299" s="27">
        <v>297</v>
      </c>
      <c r="B299" s="2">
        <v>2025003160</v>
      </c>
      <c r="C299" s="34">
        <v>45736</v>
      </c>
      <c r="D299" s="29">
        <v>45769</v>
      </c>
      <c r="E299" s="3">
        <v>2025002408</v>
      </c>
      <c r="F299" s="35" t="s">
        <v>929</v>
      </c>
      <c r="G299" s="35" t="s">
        <v>930</v>
      </c>
      <c r="H299" s="31" t="s">
        <v>14</v>
      </c>
      <c r="I299" s="3">
        <f>NETWORKDAYS(C299,D299,M300:M302)</f>
        <v>24</v>
      </c>
      <c r="J299" s="3"/>
      <c r="K299" s="3" t="s">
        <v>15</v>
      </c>
    </row>
    <row r="300" spans="1:13" ht="27.75" customHeight="1" x14ac:dyDescent="0.2">
      <c r="A300" s="27">
        <v>298</v>
      </c>
      <c r="B300" s="2">
        <v>2025003165</v>
      </c>
      <c r="C300" s="34">
        <v>45736</v>
      </c>
      <c r="D300" s="29">
        <v>45769</v>
      </c>
      <c r="E300" s="3">
        <v>3729793</v>
      </c>
      <c r="F300" s="35" t="s">
        <v>931</v>
      </c>
      <c r="G300" s="35" t="s">
        <v>932</v>
      </c>
      <c r="H300" s="31" t="s">
        <v>69</v>
      </c>
      <c r="I300" s="3">
        <f>NETWORKDAYS(C300,D300,M301:M302)</f>
        <v>24</v>
      </c>
      <c r="J300" s="3"/>
      <c r="K300" s="3" t="s">
        <v>226</v>
      </c>
    </row>
    <row r="301" spans="1:13" ht="27.75" customHeight="1" x14ac:dyDescent="0.2">
      <c r="A301" s="27">
        <v>299</v>
      </c>
      <c r="B301" s="2">
        <v>2025003170</v>
      </c>
      <c r="C301" s="34">
        <v>45736</v>
      </c>
      <c r="D301" s="29">
        <v>45758</v>
      </c>
      <c r="E301" s="3" t="s">
        <v>139</v>
      </c>
      <c r="F301" s="35" t="s">
        <v>141</v>
      </c>
      <c r="G301" s="35" t="s">
        <v>933</v>
      </c>
      <c r="H301" s="31" t="s">
        <v>14</v>
      </c>
      <c r="I301" s="3">
        <f>NETWORKDAYS(C301,D301,M302:M302)</f>
        <v>17</v>
      </c>
      <c r="J301" s="3"/>
      <c r="K301" s="3" t="s">
        <v>15</v>
      </c>
    </row>
    <row r="302" spans="1:13" ht="27.75" customHeight="1" x14ac:dyDescent="0.2">
      <c r="A302" s="27">
        <v>300</v>
      </c>
      <c r="B302" s="2">
        <v>2025003182</v>
      </c>
      <c r="C302" s="34">
        <v>45736</v>
      </c>
      <c r="D302" s="29">
        <v>45743</v>
      </c>
      <c r="E302" s="3" t="s">
        <v>934</v>
      </c>
      <c r="F302" s="35" t="s">
        <v>141</v>
      </c>
      <c r="G302" s="35" t="s">
        <v>935</v>
      </c>
      <c r="H302" s="31" t="s">
        <v>14</v>
      </c>
      <c r="I302" s="3">
        <f>NETWORKDAYS(C302,D302,M303:M305)</f>
        <v>6</v>
      </c>
      <c r="J302" s="3"/>
      <c r="K302" s="3" t="s">
        <v>15</v>
      </c>
    </row>
    <row r="303" spans="1:13" s="49" customFormat="1" ht="27.75" customHeight="1" x14ac:dyDescent="0.2">
      <c r="A303" s="27">
        <v>301</v>
      </c>
      <c r="B303" s="2" t="s">
        <v>936</v>
      </c>
      <c r="C303" s="48">
        <v>45736</v>
      </c>
      <c r="D303" s="29">
        <v>45750</v>
      </c>
      <c r="E303" s="3" t="s">
        <v>937</v>
      </c>
      <c r="F303" s="44" t="s">
        <v>938</v>
      </c>
      <c r="G303" s="6" t="s">
        <v>939</v>
      </c>
      <c r="H303" s="31" t="s">
        <v>14</v>
      </c>
      <c r="I303" s="3">
        <f>NETWORKDAYS(C303,D303,M304:M306)</f>
        <v>11</v>
      </c>
      <c r="J303" s="3"/>
      <c r="K303" s="3" t="s">
        <v>15</v>
      </c>
      <c r="L303" s="9"/>
      <c r="M303" s="9"/>
    </row>
    <row r="304" spans="1:13" ht="27.75" customHeight="1" x14ac:dyDescent="0.2">
      <c r="A304" s="27">
        <v>302</v>
      </c>
      <c r="B304" s="2">
        <v>2025003136</v>
      </c>
      <c r="C304" s="5">
        <v>45736</v>
      </c>
      <c r="D304" s="29">
        <v>45757</v>
      </c>
      <c r="E304" s="3" t="s">
        <v>940</v>
      </c>
      <c r="F304" s="31" t="s">
        <v>484</v>
      </c>
      <c r="G304" s="3" t="s">
        <v>941</v>
      </c>
      <c r="H304" s="31" t="s">
        <v>69</v>
      </c>
      <c r="I304" s="3">
        <f>NETWORKDAYS(C304,D304,M305:M307)</f>
        <v>16</v>
      </c>
      <c r="J304" s="3"/>
      <c r="K304" s="3" t="s">
        <v>15</v>
      </c>
    </row>
    <row r="305" spans="1:11" ht="27.75" customHeight="1" x14ac:dyDescent="0.2">
      <c r="A305" s="27">
        <v>303</v>
      </c>
      <c r="B305" s="2">
        <v>2025003137</v>
      </c>
      <c r="C305" s="5">
        <v>45736</v>
      </c>
      <c r="D305" s="29">
        <v>45758</v>
      </c>
      <c r="E305" s="2">
        <v>3721618</v>
      </c>
      <c r="F305" s="31" t="s">
        <v>942</v>
      </c>
      <c r="G305" s="3" t="s">
        <v>943</v>
      </c>
      <c r="H305" s="31" t="s">
        <v>69</v>
      </c>
      <c r="I305" s="3">
        <f>NETWORKDAYS(C305,D305,M306:M308)-(2)</f>
        <v>15</v>
      </c>
      <c r="J305" s="3"/>
      <c r="K305" s="3" t="s">
        <v>15</v>
      </c>
    </row>
    <row r="306" spans="1:11" ht="27.75" customHeight="1" x14ac:dyDescent="0.2">
      <c r="A306" s="27">
        <v>304</v>
      </c>
      <c r="B306" s="2">
        <v>2025003138</v>
      </c>
      <c r="C306" s="5">
        <v>45736</v>
      </c>
      <c r="D306" s="29">
        <v>45758</v>
      </c>
      <c r="E306" s="3">
        <v>3721457</v>
      </c>
      <c r="F306" s="31" t="s">
        <v>944</v>
      </c>
      <c r="G306" s="3" t="s">
        <v>945</v>
      </c>
      <c r="H306" s="31" t="s">
        <v>69</v>
      </c>
      <c r="I306" s="3">
        <f>NETWORKDAYS(C306,D306,M307:M309)-(2)</f>
        <v>15</v>
      </c>
      <c r="J306" s="3"/>
      <c r="K306" s="3" t="s">
        <v>15</v>
      </c>
    </row>
    <row r="307" spans="1:11" ht="27.75" customHeight="1" x14ac:dyDescent="0.2">
      <c r="A307" s="27">
        <v>305</v>
      </c>
      <c r="B307" s="2">
        <v>2025003139</v>
      </c>
      <c r="C307" s="5">
        <v>45736</v>
      </c>
      <c r="D307" s="29">
        <v>45758</v>
      </c>
      <c r="E307" s="3">
        <v>3721565</v>
      </c>
      <c r="F307" s="31" t="s">
        <v>946</v>
      </c>
      <c r="G307" s="3" t="s">
        <v>947</v>
      </c>
      <c r="H307" s="31" t="s">
        <v>69</v>
      </c>
      <c r="I307" s="3">
        <f>NETWORKDAYS(C307,D307,M308:M310)-(2)</f>
        <v>15</v>
      </c>
      <c r="J307" s="3"/>
      <c r="K307" s="3" t="s">
        <v>15</v>
      </c>
    </row>
    <row r="308" spans="1:11" ht="27.75" customHeight="1" x14ac:dyDescent="0.2">
      <c r="A308" s="27">
        <v>306</v>
      </c>
      <c r="B308" s="2">
        <v>2025003140</v>
      </c>
      <c r="C308" s="5">
        <v>45736</v>
      </c>
      <c r="D308" s="29">
        <v>45768</v>
      </c>
      <c r="E308" s="3">
        <v>3728889</v>
      </c>
      <c r="F308" s="31" t="s">
        <v>948</v>
      </c>
      <c r="G308" s="3" t="s">
        <v>949</v>
      </c>
      <c r="H308" s="31" t="s">
        <v>69</v>
      </c>
      <c r="I308" s="3">
        <f>NETWORKDAYS(C308,D308,M309:M311)</f>
        <v>23</v>
      </c>
      <c r="J308" s="3"/>
      <c r="K308" s="3" t="s">
        <v>15</v>
      </c>
    </row>
    <row r="309" spans="1:11" ht="27.75" customHeight="1" x14ac:dyDescent="0.2">
      <c r="A309" s="27">
        <v>307</v>
      </c>
      <c r="B309" s="2">
        <v>2025003173</v>
      </c>
      <c r="C309" s="5">
        <v>45736</v>
      </c>
      <c r="D309" s="29">
        <v>45757</v>
      </c>
      <c r="E309" s="3" t="s">
        <v>950</v>
      </c>
      <c r="F309" s="31" t="s">
        <v>951</v>
      </c>
      <c r="G309" s="3" t="s">
        <v>952</v>
      </c>
      <c r="H309" s="31" t="s">
        <v>69</v>
      </c>
      <c r="I309" s="3">
        <f>NETWORKDAYS(C309,D309,M310:M312)</f>
        <v>16</v>
      </c>
      <c r="J309" s="3"/>
      <c r="K309" s="3" t="s">
        <v>15</v>
      </c>
    </row>
    <row r="310" spans="1:11" ht="27.75" customHeight="1" x14ac:dyDescent="0.2">
      <c r="A310" s="27">
        <v>308</v>
      </c>
      <c r="B310" s="2">
        <v>2025003143</v>
      </c>
      <c r="C310" s="5">
        <v>45736</v>
      </c>
      <c r="D310" s="29">
        <v>45763</v>
      </c>
      <c r="E310" s="3" t="s">
        <v>953</v>
      </c>
      <c r="F310" s="31" t="s">
        <v>954</v>
      </c>
      <c r="G310" s="3" t="s">
        <v>955</v>
      </c>
      <c r="H310" s="31" t="s">
        <v>69</v>
      </c>
      <c r="I310" s="3">
        <f>NETWORKDAYS(C310,D310,M311:M313)</f>
        <v>20</v>
      </c>
      <c r="J310" s="3"/>
      <c r="K310" s="3" t="s">
        <v>15</v>
      </c>
    </row>
    <row r="311" spans="1:11" ht="27.75" customHeight="1" x14ac:dyDescent="0.2">
      <c r="A311" s="27">
        <v>309</v>
      </c>
      <c r="B311" s="2">
        <v>2025003186</v>
      </c>
      <c r="C311" s="48">
        <v>45737</v>
      </c>
      <c r="D311" s="29">
        <v>45750</v>
      </c>
      <c r="E311" s="3" t="s">
        <v>956</v>
      </c>
      <c r="F311" s="44" t="s">
        <v>957</v>
      </c>
      <c r="G311" s="6" t="s">
        <v>958</v>
      </c>
      <c r="H311" s="31" t="s">
        <v>14</v>
      </c>
      <c r="I311" s="3">
        <f>NETWORKDAYS(C311,D311,M312:M314)</f>
        <v>10</v>
      </c>
      <c r="J311" s="3"/>
      <c r="K311" s="3" t="s">
        <v>15</v>
      </c>
    </row>
    <row r="312" spans="1:11" ht="27.75" customHeight="1" x14ac:dyDescent="0.2">
      <c r="A312" s="27">
        <v>310</v>
      </c>
      <c r="B312" s="2" t="s">
        <v>959</v>
      </c>
      <c r="C312" s="48">
        <v>45737</v>
      </c>
      <c r="D312" s="29">
        <v>45767</v>
      </c>
      <c r="E312" s="3">
        <v>2025002351</v>
      </c>
      <c r="F312" s="44" t="s">
        <v>957</v>
      </c>
      <c r="G312" s="6" t="s">
        <v>960</v>
      </c>
      <c r="H312" s="31" t="s">
        <v>14</v>
      </c>
      <c r="I312" s="3">
        <f>NETWORKDAYS(C312,D312,M313:M315)</f>
        <v>21</v>
      </c>
      <c r="J312" s="3"/>
      <c r="K312" s="3" t="s">
        <v>15</v>
      </c>
    </row>
    <row r="313" spans="1:11" ht="27.75" customHeight="1" x14ac:dyDescent="0.2">
      <c r="A313" s="27">
        <v>311</v>
      </c>
      <c r="B313" s="2" t="s">
        <v>961</v>
      </c>
      <c r="C313" s="48">
        <v>45737</v>
      </c>
      <c r="D313" s="29">
        <v>45767</v>
      </c>
      <c r="E313" s="3">
        <v>2025002352</v>
      </c>
      <c r="F313" s="44" t="s">
        <v>962</v>
      </c>
      <c r="G313" s="6" t="s">
        <v>963</v>
      </c>
      <c r="H313" s="31" t="s">
        <v>14</v>
      </c>
      <c r="I313" s="3">
        <f>NETWORKDAYS(C313,D313,M314:M316)</f>
        <v>21</v>
      </c>
      <c r="J313" s="3"/>
      <c r="K313" s="3" t="s">
        <v>15</v>
      </c>
    </row>
    <row r="314" spans="1:11" ht="27.75" customHeight="1" x14ac:dyDescent="0.2">
      <c r="A314" s="27">
        <v>312</v>
      </c>
      <c r="B314" s="2" t="s">
        <v>964</v>
      </c>
      <c r="C314" s="48">
        <v>45737</v>
      </c>
      <c r="D314" s="29">
        <v>45750</v>
      </c>
      <c r="E314" s="3">
        <v>2025002077</v>
      </c>
      <c r="F314" s="44" t="s">
        <v>965</v>
      </c>
      <c r="G314" s="6" t="s">
        <v>966</v>
      </c>
      <c r="H314" s="31" t="s">
        <v>14</v>
      </c>
      <c r="I314" s="3">
        <f>NETWORKDAYS(C314,D314,M315:M317)</f>
        <v>10</v>
      </c>
      <c r="J314" s="3"/>
      <c r="K314" s="3" t="s">
        <v>15</v>
      </c>
    </row>
    <row r="315" spans="1:11" ht="27.75" customHeight="1" x14ac:dyDescent="0.2">
      <c r="A315" s="27">
        <v>313</v>
      </c>
      <c r="B315" s="2" t="s">
        <v>967</v>
      </c>
      <c r="C315" s="48">
        <v>45737</v>
      </c>
      <c r="D315" s="29">
        <v>45750</v>
      </c>
      <c r="E315" s="3" t="s">
        <v>968</v>
      </c>
      <c r="F315" s="44" t="s">
        <v>969</v>
      </c>
      <c r="G315" s="44" t="s">
        <v>970</v>
      </c>
      <c r="H315" s="31" t="s">
        <v>14</v>
      </c>
      <c r="I315" s="3">
        <f>NETWORKDAYS(C315,D315,M316:M318)</f>
        <v>10</v>
      </c>
      <c r="J315" s="3"/>
      <c r="K315" s="3" t="s">
        <v>15</v>
      </c>
    </row>
    <row r="316" spans="1:11" ht="27.75" customHeight="1" x14ac:dyDescent="0.2">
      <c r="A316" s="27">
        <v>314</v>
      </c>
      <c r="B316" s="2" t="s">
        <v>971</v>
      </c>
      <c r="C316" s="48">
        <v>45737</v>
      </c>
      <c r="D316" s="29">
        <v>45750</v>
      </c>
      <c r="E316" s="3" t="s">
        <v>972</v>
      </c>
      <c r="F316" s="44" t="s">
        <v>973</v>
      </c>
      <c r="G316" s="6" t="s">
        <v>974</v>
      </c>
      <c r="H316" s="31" t="s">
        <v>14</v>
      </c>
      <c r="I316" s="3">
        <f>NETWORKDAYS(C316,D316,M317:M318)</f>
        <v>10</v>
      </c>
      <c r="J316" s="3"/>
      <c r="K316" s="3" t="s">
        <v>15</v>
      </c>
    </row>
    <row r="317" spans="1:11" ht="27.75" customHeight="1" x14ac:dyDescent="0.2">
      <c r="A317" s="27">
        <v>315</v>
      </c>
      <c r="B317" s="2" t="s">
        <v>975</v>
      </c>
      <c r="C317" s="48">
        <v>45737</v>
      </c>
      <c r="D317" s="29">
        <v>45769</v>
      </c>
      <c r="E317" s="3">
        <v>3730265</v>
      </c>
      <c r="F317" s="44" t="s">
        <v>784</v>
      </c>
      <c r="G317" s="6" t="s">
        <v>976</v>
      </c>
      <c r="H317" s="31" t="s">
        <v>14</v>
      </c>
      <c r="I317" s="3">
        <f>NETWORKDAYS(C317,D317,M318:M319)</f>
        <v>23</v>
      </c>
      <c r="J317" s="3"/>
      <c r="K317" s="3" t="s">
        <v>15</v>
      </c>
    </row>
    <row r="318" spans="1:11" ht="27.75" customHeight="1" x14ac:dyDescent="0.2">
      <c r="A318" s="27">
        <v>316</v>
      </c>
      <c r="B318" s="2" t="s">
        <v>977</v>
      </c>
      <c r="C318" s="48">
        <v>45737</v>
      </c>
      <c r="D318" s="29">
        <v>45750</v>
      </c>
      <c r="E318" s="3" t="s">
        <v>978</v>
      </c>
      <c r="F318" s="44" t="s">
        <v>979</v>
      </c>
      <c r="G318" s="44" t="s">
        <v>980</v>
      </c>
      <c r="H318" s="31" t="s">
        <v>14</v>
      </c>
      <c r="I318" s="3">
        <f>NETWORKDAYS(C318,D318,M319:M320)</f>
        <v>10</v>
      </c>
      <c r="J318" s="3"/>
      <c r="K318" s="3" t="s">
        <v>15</v>
      </c>
    </row>
    <row r="319" spans="1:11" ht="27.75" customHeight="1" x14ac:dyDescent="0.2">
      <c r="A319" s="27">
        <v>317</v>
      </c>
      <c r="B319" s="2" t="s">
        <v>981</v>
      </c>
      <c r="C319" s="48">
        <v>45737</v>
      </c>
      <c r="D319" s="29">
        <v>45744</v>
      </c>
      <c r="E319" s="3" t="s">
        <v>982</v>
      </c>
      <c r="F319" s="44" t="s">
        <v>983</v>
      </c>
      <c r="G319" s="44" t="s">
        <v>984</v>
      </c>
      <c r="H319" s="31" t="s">
        <v>14</v>
      </c>
      <c r="I319" s="3">
        <f>NETWORKDAYS(C319,D319,M320:M322)</f>
        <v>6</v>
      </c>
      <c r="J319" s="3"/>
      <c r="K319" s="3" t="s">
        <v>15</v>
      </c>
    </row>
    <row r="320" spans="1:11" ht="27.75" customHeight="1" x14ac:dyDescent="0.2">
      <c r="A320" s="27">
        <v>318</v>
      </c>
      <c r="B320" s="2">
        <v>2025003184</v>
      </c>
      <c r="C320" s="5">
        <v>45737</v>
      </c>
      <c r="D320" s="29" t="s">
        <v>101</v>
      </c>
      <c r="E320" s="3"/>
      <c r="F320" s="31" t="s">
        <v>985</v>
      </c>
      <c r="G320" s="3" t="s">
        <v>986</v>
      </c>
      <c r="H320" s="31" t="s">
        <v>69</v>
      </c>
      <c r="I320" s="3"/>
      <c r="J320" s="3"/>
      <c r="K320" s="3" t="s">
        <v>15</v>
      </c>
    </row>
    <row r="321" spans="1:11" ht="27.75" customHeight="1" x14ac:dyDescent="0.2">
      <c r="A321" s="27">
        <v>319</v>
      </c>
      <c r="B321" s="2">
        <v>2025003208</v>
      </c>
      <c r="C321" s="5">
        <v>45737</v>
      </c>
      <c r="D321" s="29">
        <v>45744</v>
      </c>
      <c r="E321" s="3" t="s">
        <v>987</v>
      </c>
      <c r="F321" s="31" t="s">
        <v>988</v>
      </c>
      <c r="G321" s="3" t="s">
        <v>989</v>
      </c>
      <c r="H321" s="31" t="s">
        <v>69</v>
      </c>
      <c r="I321" s="3">
        <f>NETWORKDAYS(C321,D321,M322:M324)</f>
        <v>6</v>
      </c>
      <c r="J321" s="3"/>
      <c r="K321" s="3" t="s">
        <v>15</v>
      </c>
    </row>
    <row r="322" spans="1:11" ht="27.75" customHeight="1" x14ac:dyDescent="0.2">
      <c r="A322" s="27">
        <v>320</v>
      </c>
      <c r="B322" s="2">
        <v>2025003209</v>
      </c>
      <c r="C322" s="5">
        <v>45737</v>
      </c>
      <c r="D322" s="29">
        <v>45754</v>
      </c>
      <c r="E322" s="3" t="s">
        <v>990</v>
      </c>
      <c r="F322" s="31" t="s">
        <v>991</v>
      </c>
      <c r="G322" s="3" t="s">
        <v>992</v>
      </c>
      <c r="H322" s="31" t="s">
        <v>69</v>
      </c>
      <c r="I322" s="3">
        <f>NETWORKDAYS(C322,D322,M323:M325)</f>
        <v>12</v>
      </c>
      <c r="J322" s="3"/>
      <c r="K322" s="3" t="s">
        <v>15</v>
      </c>
    </row>
    <row r="323" spans="1:11" ht="27.75" customHeight="1" x14ac:dyDescent="0.2">
      <c r="A323" s="27">
        <v>321</v>
      </c>
      <c r="B323" s="2">
        <v>2025003210</v>
      </c>
      <c r="C323" s="5">
        <v>45737</v>
      </c>
      <c r="D323" s="29">
        <v>45750</v>
      </c>
      <c r="E323" s="3" t="s">
        <v>993</v>
      </c>
      <c r="F323" s="31" t="s">
        <v>994</v>
      </c>
      <c r="G323" s="3" t="s">
        <v>995</v>
      </c>
      <c r="H323" s="31" t="s">
        <v>69</v>
      </c>
      <c r="I323" s="3">
        <f>NETWORKDAYS(C323,D323,M324:M326)</f>
        <v>10</v>
      </c>
      <c r="J323" s="3"/>
      <c r="K323" s="3" t="s">
        <v>100</v>
      </c>
    </row>
    <row r="324" spans="1:11" ht="27.75" customHeight="1" x14ac:dyDescent="0.2">
      <c r="A324" s="27">
        <v>322</v>
      </c>
      <c r="B324" s="2">
        <v>2025003212</v>
      </c>
      <c r="C324" s="5">
        <v>45737</v>
      </c>
      <c r="D324" s="29">
        <v>45754</v>
      </c>
      <c r="E324" s="3" t="s">
        <v>996</v>
      </c>
      <c r="F324" s="31" t="s">
        <v>997</v>
      </c>
      <c r="G324" s="3" t="s">
        <v>998</v>
      </c>
      <c r="H324" s="31" t="s">
        <v>69</v>
      </c>
      <c r="I324" s="3">
        <f>NETWORKDAYS(C324,D324,M325:M327)</f>
        <v>12</v>
      </c>
      <c r="J324" s="3"/>
      <c r="K324" s="3" t="s">
        <v>15</v>
      </c>
    </row>
    <row r="325" spans="1:11" ht="27.75" customHeight="1" x14ac:dyDescent="0.2">
      <c r="A325" s="27">
        <v>323</v>
      </c>
      <c r="B325" s="2">
        <v>2025003214</v>
      </c>
      <c r="C325" s="5">
        <v>45737</v>
      </c>
      <c r="D325" s="29">
        <v>45754</v>
      </c>
      <c r="E325" s="3" t="s">
        <v>999</v>
      </c>
      <c r="F325" s="31" t="s">
        <v>1000</v>
      </c>
      <c r="G325" s="3" t="s">
        <v>1001</v>
      </c>
      <c r="H325" s="31" t="s">
        <v>69</v>
      </c>
      <c r="I325" s="3">
        <f>NETWORKDAYS(C325,D325,M326:M328)</f>
        <v>12</v>
      </c>
      <c r="J325" s="3"/>
      <c r="K325" s="3" t="s">
        <v>15</v>
      </c>
    </row>
    <row r="326" spans="1:11" ht="27.75" customHeight="1" x14ac:dyDescent="0.2">
      <c r="A326" s="27">
        <v>324</v>
      </c>
      <c r="B326" s="2">
        <v>2025003213</v>
      </c>
      <c r="C326" s="5">
        <v>45737</v>
      </c>
      <c r="D326" s="29">
        <v>45751</v>
      </c>
      <c r="E326" s="3" t="s">
        <v>1002</v>
      </c>
      <c r="F326" s="31" t="s">
        <v>1003</v>
      </c>
      <c r="G326" s="31" t="s">
        <v>1004</v>
      </c>
      <c r="H326" s="31" t="s">
        <v>66</v>
      </c>
      <c r="I326" s="3">
        <f>NETWORKDAYS(C326,D326,M327:M329)</f>
        <v>11</v>
      </c>
      <c r="J326" s="3"/>
      <c r="K326" s="2" t="s">
        <v>15</v>
      </c>
    </row>
    <row r="327" spans="1:11" ht="27.75" customHeight="1" x14ac:dyDescent="0.2">
      <c r="A327" s="27">
        <v>325</v>
      </c>
      <c r="B327" s="2">
        <v>2025003211</v>
      </c>
      <c r="C327" s="5">
        <v>45737</v>
      </c>
      <c r="D327" s="29">
        <v>45755</v>
      </c>
      <c r="E327" s="3" t="s">
        <v>1005</v>
      </c>
      <c r="F327" s="31" t="s">
        <v>1006</v>
      </c>
      <c r="G327" s="31" t="s">
        <v>1007</v>
      </c>
      <c r="H327" s="31" t="s">
        <v>66</v>
      </c>
      <c r="I327" s="3">
        <f>NETWORKDAYS(C327,D327,M328:M330)</f>
        <v>13</v>
      </c>
      <c r="J327" s="3"/>
      <c r="K327" s="2" t="s">
        <v>15</v>
      </c>
    </row>
    <row r="328" spans="1:11" ht="27.75" customHeight="1" x14ac:dyDescent="0.2">
      <c r="A328" s="27">
        <v>326</v>
      </c>
      <c r="B328" s="2">
        <v>2025003317</v>
      </c>
      <c r="C328" s="28">
        <v>45741</v>
      </c>
      <c r="D328" s="29">
        <v>45768</v>
      </c>
      <c r="E328" s="3">
        <v>3729061</v>
      </c>
      <c r="F328" s="31" t="s">
        <v>1008</v>
      </c>
      <c r="G328" s="32" t="s">
        <v>1009</v>
      </c>
      <c r="H328" s="31" t="s">
        <v>69</v>
      </c>
      <c r="I328" s="3">
        <f>NETWORKDAYS(C328,D328,M329:M331)</f>
        <v>20</v>
      </c>
      <c r="J328" s="3"/>
      <c r="K328" s="6" t="s">
        <v>15</v>
      </c>
    </row>
    <row r="329" spans="1:11" ht="27.75" customHeight="1" x14ac:dyDescent="0.2">
      <c r="A329" s="27">
        <v>327</v>
      </c>
      <c r="B329" s="2" t="s">
        <v>1010</v>
      </c>
      <c r="C329" s="48">
        <v>45741</v>
      </c>
      <c r="D329" s="29">
        <v>45761</v>
      </c>
      <c r="E329" s="3">
        <v>3723826</v>
      </c>
      <c r="F329" s="44" t="s">
        <v>1011</v>
      </c>
      <c r="G329" s="44" t="s">
        <v>1012</v>
      </c>
      <c r="H329" s="31" t="s">
        <v>14</v>
      </c>
      <c r="I329" s="3">
        <f>NETWORKDAYS(C329,D329,M330:M332)-(1)</f>
        <v>14</v>
      </c>
      <c r="J329" s="3"/>
      <c r="K329" s="3" t="s">
        <v>15</v>
      </c>
    </row>
    <row r="330" spans="1:11" ht="27.75" customHeight="1" x14ac:dyDescent="0.2">
      <c r="A330" s="27">
        <v>328</v>
      </c>
      <c r="B330" s="2" t="s">
        <v>1013</v>
      </c>
      <c r="C330" s="48">
        <v>45741</v>
      </c>
      <c r="D330" s="29">
        <v>45750</v>
      </c>
      <c r="E330" s="3" t="s">
        <v>1014</v>
      </c>
      <c r="F330" s="44" t="s">
        <v>1015</v>
      </c>
      <c r="G330" s="44" t="s">
        <v>1016</v>
      </c>
      <c r="H330" s="31" t="s">
        <v>14</v>
      </c>
      <c r="I330" s="3">
        <f>NETWORKDAYS(C330,D330,M331:M333)</f>
        <v>8</v>
      </c>
      <c r="J330" s="3"/>
      <c r="K330" s="3" t="s">
        <v>15</v>
      </c>
    </row>
    <row r="331" spans="1:11" ht="27.75" customHeight="1" x14ac:dyDescent="0.2">
      <c r="A331" s="27">
        <v>329</v>
      </c>
      <c r="B331" s="2" t="s">
        <v>1017</v>
      </c>
      <c r="C331" s="48">
        <v>45741</v>
      </c>
      <c r="D331" s="29">
        <v>45761</v>
      </c>
      <c r="E331" s="3">
        <v>3723906</v>
      </c>
      <c r="F331" s="44" t="s">
        <v>1018</v>
      </c>
      <c r="G331" s="6" t="s">
        <v>1019</v>
      </c>
      <c r="H331" s="31" t="s">
        <v>14</v>
      </c>
      <c r="I331" s="3">
        <f>NETWORKDAYS(C331,D331,M332:M334)</f>
        <v>15</v>
      </c>
      <c r="J331" s="3"/>
      <c r="K331" s="6" t="s">
        <v>15</v>
      </c>
    </row>
    <row r="332" spans="1:11" ht="27.75" customHeight="1" x14ac:dyDescent="0.2">
      <c r="A332" s="27">
        <v>330</v>
      </c>
      <c r="B332" s="2" t="s">
        <v>1020</v>
      </c>
      <c r="C332" s="48">
        <v>45741</v>
      </c>
      <c r="D332" s="29">
        <v>45768</v>
      </c>
      <c r="E332" s="3">
        <v>2025002379</v>
      </c>
      <c r="F332" s="44" t="s">
        <v>1021</v>
      </c>
      <c r="G332" s="6" t="s">
        <v>1022</v>
      </c>
      <c r="H332" s="31" t="s">
        <v>14</v>
      </c>
      <c r="I332" s="3">
        <f>NETWORKDAYS(C332,D332,M333:M335)</f>
        <v>20</v>
      </c>
      <c r="J332" s="3"/>
      <c r="K332" s="3" t="s">
        <v>104</v>
      </c>
    </row>
    <row r="333" spans="1:11" ht="27.75" customHeight="1" x14ac:dyDescent="0.2">
      <c r="A333" s="27">
        <v>331</v>
      </c>
      <c r="B333" s="2" t="s">
        <v>1023</v>
      </c>
      <c r="C333" s="48">
        <v>45741</v>
      </c>
      <c r="D333" s="29">
        <v>45761</v>
      </c>
      <c r="E333" s="3">
        <v>3723938</v>
      </c>
      <c r="F333" s="44" t="s">
        <v>1024</v>
      </c>
      <c r="G333" s="6" t="s">
        <v>1025</v>
      </c>
      <c r="H333" s="31" t="s">
        <v>14</v>
      </c>
      <c r="I333" s="3">
        <f>NETWORKDAYS(C333,D333,M334:M336)-(1)</f>
        <v>14</v>
      </c>
      <c r="J333" s="3"/>
      <c r="K333" s="6" t="s">
        <v>15</v>
      </c>
    </row>
    <row r="334" spans="1:11" ht="27.75" customHeight="1" x14ac:dyDescent="0.2">
      <c r="A334" s="27">
        <v>332</v>
      </c>
      <c r="B334" s="2" t="s">
        <v>1026</v>
      </c>
      <c r="C334" s="48">
        <v>45741</v>
      </c>
      <c r="D334" s="29">
        <v>45769</v>
      </c>
      <c r="E334" s="3">
        <v>3730372</v>
      </c>
      <c r="F334" s="44" t="s">
        <v>1027</v>
      </c>
      <c r="G334" s="6" t="s">
        <v>681</v>
      </c>
      <c r="H334" s="31" t="s">
        <v>14</v>
      </c>
      <c r="I334" s="3">
        <f>NETWORKDAYS(C334,D334,M335:M337)</f>
        <v>21</v>
      </c>
      <c r="J334" s="3"/>
      <c r="K334" s="3" t="s">
        <v>15</v>
      </c>
    </row>
    <row r="335" spans="1:11" ht="27.75" customHeight="1" x14ac:dyDescent="0.2">
      <c r="A335" s="27">
        <v>333</v>
      </c>
      <c r="B335" s="2" t="s">
        <v>1028</v>
      </c>
      <c r="C335" s="48">
        <v>45741</v>
      </c>
      <c r="D335" s="29">
        <v>45761</v>
      </c>
      <c r="E335" s="3">
        <v>3723955</v>
      </c>
      <c r="F335" s="44" t="s">
        <v>1029</v>
      </c>
      <c r="G335" s="44" t="s">
        <v>1030</v>
      </c>
      <c r="H335" s="31" t="s">
        <v>14</v>
      </c>
      <c r="I335" s="3">
        <f>NETWORKDAYS(C335,D335,M336:M337)-(1)</f>
        <v>14</v>
      </c>
      <c r="J335" s="3"/>
      <c r="K335" s="6" t="s">
        <v>15</v>
      </c>
    </row>
    <row r="336" spans="1:11" ht="27.75" customHeight="1" x14ac:dyDescent="0.2">
      <c r="A336" s="27">
        <v>334</v>
      </c>
      <c r="B336" s="2">
        <v>2025003289</v>
      </c>
      <c r="C336" s="48">
        <v>45741</v>
      </c>
      <c r="D336" s="29">
        <v>45769</v>
      </c>
      <c r="E336" s="3">
        <v>3730398</v>
      </c>
      <c r="F336" s="44" t="s">
        <v>1031</v>
      </c>
      <c r="G336" s="6" t="s">
        <v>1032</v>
      </c>
      <c r="H336" s="31" t="s">
        <v>14</v>
      </c>
      <c r="I336" s="3">
        <f>NETWORKDAYS(C336,D336,M337:M338)</f>
        <v>21</v>
      </c>
      <c r="J336" s="3"/>
      <c r="K336" s="3" t="s">
        <v>15</v>
      </c>
    </row>
    <row r="337" spans="1:11" ht="27.75" customHeight="1" x14ac:dyDescent="0.2">
      <c r="A337" s="27">
        <v>335</v>
      </c>
      <c r="B337" s="2" t="s">
        <v>1033</v>
      </c>
      <c r="C337" s="48">
        <v>45741</v>
      </c>
      <c r="D337" s="29" t="s">
        <v>101</v>
      </c>
      <c r="E337" s="3"/>
      <c r="F337" s="44" t="s">
        <v>274</v>
      </c>
      <c r="G337" s="6" t="s">
        <v>1034</v>
      </c>
      <c r="H337" s="31" t="s">
        <v>14</v>
      </c>
      <c r="I337" s="3"/>
      <c r="J337" s="3"/>
      <c r="K337" s="2" t="s">
        <v>15</v>
      </c>
    </row>
    <row r="338" spans="1:11" ht="27.75" customHeight="1" x14ac:dyDescent="0.2">
      <c r="A338" s="27">
        <v>336</v>
      </c>
      <c r="B338" s="2" t="s">
        <v>1035</v>
      </c>
      <c r="C338" s="48">
        <v>45741</v>
      </c>
      <c r="D338" s="29">
        <v>45758</v>
      </c>
      <c r="E338" s="3" t="s">
        <v>1036</v>
      </c>
      <c r="F338" s="44" t="s">
        <v>1037</v>
      </c>
      <c r="G338" s="6" t="s">
        <v>1038</v>
      </c>
      <c r="H338" s="31" t="s">
        <v>14</v>
      </c>
      <c r="I338" s="3">
        <f>NETWORKDAYS(C338,D338,M339:M341)</f>
        <v>14</v>
      </c>
      <c r="J338" s="3"/>
      <c r="K338" s="3" t="s">
        <v>15</v>
      </c>
    </row>
    <row r="339" spans="1:11" ht="27.75" customHeight="1" x14ac:dyDescent="0.2">
      <c r="A339" s="27">
        <v>337</v>
      </c>
      <c r="B339" s="2">
        <v>2025003298</v>
      </c>
      <c r="C339" s="48">
        <v>45741</v>
      </c>
      <c r="D339" s="29">
        <v>45761</v>
      </c>
      <c r="E339" s="3">
        <v>3723973</v>
      </c>
      <c r="F339" s="44" t="s">
        <v>1039</v>
      </c>
      <c r="G339" s="6" t="s">
        <v>1040</v>
      </c>
      <c r="H339" s="31" t="s">
        <v>14</v>
      </c>
      <c r="I339" s="3">
        <f>NETWORKDAYS(C339,D339,M340:M342)-(1)</f>
        <v>14</v>
      </c>
      <c r="J339" s="3"/>
      <c r="K339" s="6" t="s">
        <v>15</v>
      </c>
    </row>
    <row r="340" spans="1:11" ht="27.75" customHeight="1" x14ac:dyDescent="0.2">
      <c r="A340" s="27">
        <v>338</v>
      </c>
      <c r="B340" s="2" t="s">
        <v>1041</v>
      </c>
      <c r="C340" s="48">
        <v>45741</v>
      </c>
      <c r="D340" s="29">
        <v>45761</v>
      </c>
      <c r="E340" s="3">
        <v>3724188</v>
      </c>
      <c r="F340" s="44" t="s">
        <v>1042</v>
      </c>
      <c r="G340" s="44" t="s">
        <v>1043</v>
      </c>
      <c r="H340" s="31" t="s">
        <v>14</v>
      </c>
      <c r="I340" s="3">
        <f>NETWORKDAYS(C340,D340,M341:M343)-(1)</f>
        <v>14</v>
      </c>
      <c r="J340" s="3"/>
      <c r="K340" s="6" t="s">
        <v>15</v>
      </c>
    </row>
    <row r="341" spans="1:11" ht="27.75" customHeight="1" x14ac:dyDescent="0.2">
      <c r="A341" s="27">
        <v>339</v>
      </c>
      <c r="B341" s="2" t="s">
        <v>1044</v>
      </c>
      <c r="C341" s="48">
        <v>45741</v>
      </c>
      <c r="D341" s="29">
        <v>45769</v>
      </c>
      <c r="E341" s="3">
        <v>3730460</v>
      </c>
      <c r="F341" s="44" t="s">
        <v>1045</v>
      </c>
      <c r="G341" s="6" t="s">
        <v>817</v>
      </c>
      <c r="H341" s="31" t="s">
        <v>14</v>
      </c>
      <c r="I341" s="3">
        <f>NETWORKDAYS(C341,D341,M342:M344)</f>
        <v>21</v>
      </c>
      <c r="J341" s="3"/>
      <c r="K341" s="3" t="s">
        <v>15</v>
      </c>
    </row>
    <row r="342" spans="1:11" ht="27.75" customHeight="1" x14ac:dyDescent="0.2">
      <c r="A342" s="27">
        <v>340</v>
      </c>
      <c r="B342" s="2" t="s">
        <v>1046</v>
      </c>
      <c r="C342" s="48">
        <v>45741</v>
      </c>
      <c r="D342" s="29">
        <v>45761</v>
      </c>
      <c r="E342" s="3">
        <v>3724198</v>
      </c>
      <c r="F342" s="44" t="s">
        <v>1047</v>
      </c>
      <c r="G342" s="6" t="s">
        <v>1048</v>
      </c>
      <c r="H342" s="31" t="s">
        <v>14</v>
      </c>
      <c r="I342" s="3">
        <f>NETWORKDAYS(C342,D342,M343:M345)-(1)</f>
        <v>14</v>
      </c>
      <c r="J342" s="3"/>
      <c r="K342" s="6" t="s">
        <v>15</v>
      </c>
    </row>
    <row r="343" spans="1:11" ht="27.75" customHeight="1" x14ac:dyDescent="0.2">
      <c r="A343" s="27">
        <v>341</v>
      </c>
      <c r="B343" s="2" t="s">
        <v>1049</v>
      </c>
      <c r="C343" s="48">
        <v>45741</v>
      </c>
      <c r="D343" s="29">
        <v>45761</v>
      </c>
      <c r="E343" s="3">
        <v>3724210</v>
      </c>
      <c r="F343" s="44" t="s">
        <v>1050</v>
      </c>
      <c r="G343" s="6" t="s">
        <v>1051</v>
      </c>
      <c r="H343" s="31" t="s">
        <v>14</v>
      </c>
      <c r="I343" s="3">
        <f>NETWORKDAYS(C343,D343,M344:M346)-(1)</f>
        <v>14</v>
      </c>
      <c r="J343" s="3"/>
      <c r="K343" s="6" t="s">
        <v>15</v>
      </c>
    </row>
    <row r="344" spans="1:11" ht="27.75" customHeight="1" x14ac:dyDescent="0.2">
      <c r="A344" s="27">
        <v>342</v>
      </c>
      <c r="B344" s="2" t="s">
        <v>1052</v>
      </c>
      <c r="C344" s="48">
        <v>45741</v>
      </c>
      <c r="D344" s="29">
        <v>45769</v>
      </c>
      <c r="E344" s="3">
        <v>3729532</v>
      </c>
      <c r="F344" s="44" t="s">
        <v>1053</v>
      </c>
      <c r="G344" s="44" t="s">
        <v>1054</v>
      </c>
      <c r="H344" s="31" t="s">
        <v>14</v>
      </c>
      <c r="I344" s="3">
        <f>NETWORKDAYS(C344,D344,M345:M347)</f>
        <v>21</v>
      </c>
      <c r="J344" s="3"/>
      <c r="K344" s="3" t="s">
        <v>15</v>
      </c>
    </row>
    <row r="345" spans="1:11" ht="27.75" customHeight="1" x14ac:dyDescent="0.2">
      <c r="A345" s="27">
        <v>343</v>
      </c>
      <c r="B345" s="2">
        <v>2025003301</v>
      </c>
      <c r="C345" s="5">
        <v>45741</v>
      </c>
      <c r="D345" s="29">
        <v>45757</v>
      </c>
      <c r="E345" s="3" t="s">
        <v>121</v>
      </c>
      <c r="F345" s="31" t="s">
        <v>1055</v>
      </c>
      <c r="G345" s="3" t="s">
        <v>1056</v>
      </c>
      <c r="H345" s="31" t="s">
        <v>69</v>
      </c>
      <c r="I345" s="3">
        <f>NETWORKDAYS(C345,D345,M346:M348)</f>
        <v>13</v>
      </c>
      <c r="J345" s="3"/>
      <c r="K345" s="3" t="s">
        <v>1057</v>
      </c>
    </row>
    <row r="346" spans="1:11" ht="27.75" customHeight="1" x14ac:dyDescent="0.2">
      <c r="A346" s="27">
        <v>344</v>
      </c>
      <c r="B346" s="2">
        <v>2025003304</v>
      </c>
      <c r="C346" s="5">
        <v>45741</v>
      </c>
      <c r="D346" s="29">
        <v>45750</v>
      </c>
      <c r="E346" s="3">
        <v>2025002114</v>
      </c>
      <c r="F346" s="31" t="s">
        <v>1058</v>
      </c>
      <c r="G346" s="3" t="s">
        <v>1059</v>
      </c>
      <c r="H346" s="31" t="s">
        <v>69</v>
      </c>
      <c r="I346" s="3">
        <f>NETWORKDAYS(C346,D346,M347:M349)</f>
        <v>8</v>
      </c>
      <c r="J346" s="3"/>
      <c r="K346" s="3" t="s">
        <v>104</v>
      </c>
    </row>
    <row r="347" spans="1:11" ht="27.75" customHeight="1" x14ac:dyDescent="0.2">
      <c r="A347" s="27">
        <v>345</v>
      </c>
      <c r="B347" s="2">
        <v>2025003312</v>
      </c>
      <c r="C347" s="5">
        <v>45741</v>
      </c>
      <c r="D347" s="29">
        <v>45758</v>
      </c>
      <c r="E347" s="3" t="s">
        <v>189</v>
      </c>
      <c r="F347" s="31" t="s">
        <v>1060</v>
      </c>
      <c r="G347" s="31" t="s">
        <v>1061</v>
      </c>
      <c r="H347" s="31" t="s">
        <v>66</v>
      </c>
      <c r="I347" s="3">
        <f>NETWORKDAYS(C347,D347,M348:M350)</f>
        <v>14</v>
      </c>
      <c r="J347" s="3"/>
      <c r="K347" s="3" t="s">
        <v>57</v>
      </c>
    </row>
    <row r="348" spans="1:11" ht="27.75" customHeight="1" x14ac:dyDescent="0.2">
      <c r="A348" s="27">
        <v>346</v>
      </c>
      <c r="B348" s="2">
        <v>2025003314</v>
      </c>
      <c r="C348" s="5">
        <v>45741</v>
      </c>
      <c r="D348" s="29">
        <v>45758</v>
      </c>
      <c r="E348" s="3" t="s">
        <v>1062</v>
      </c>
      <c r="F348" s="31" t="s">
        <v>1063</v>
      </c>
      <c r="G348" s="31" t="s">
        <v>1064</v>
      </c>
      <c r="H348" s="31" t="s">
        <v>66</v>
      </c>
      <c r="I348" s="3">
        <f>NETWORKDAYS(C348,D348,M349:M351)</f>
        <v>14</v>
      </c>
      <c r="J348" s="3"/>
      <c r="K348" s="3" t="s">
        <v>57</v>
      </c>
    </row>
    <row r="349" spans="1:11" ht="27.75" customHeight="1" x14ac:dyDescent="0.2">
      <c r="A349" s="27">
        <v>347</v>
      </c>
      <c r="B349" s="2" t="s">
        <v>1065</v>
      </c>
      <c r="C349" s="50">
        <v>45742</v>
      </c>
      <c r="D349" s="29">
        <v>45768</v>
      </c>
      <c r="E349" s="3">
        <v>2025002372</v>
      </c>
      <c r="F349" s="44" t="s">
        <v>1066</v>
      </c>
      <c r="G349" s="44" t="s">
        <v>1067</v>
      </c>
      <c r="H349" s="31" t="s">
        <v>14</v>
      </c>
      <c r="I349" s="3">
        <f>NETWORKDAYS(C349,D349,M350:M352)</f>
        <v>19</v>
      </c>
      <c r="J349" s="3"/>
      <c r="K349" s="6" t="s">
        <v>15</v>
      </c>
    </row>
    <row r="350" spans="1:11" ht="27.75" customHeight="1" x14ac:dyDescent="0.2">
      <c r="A350" s="27">
        <v>348</v>
      </c>
      <c r="B350" s="2" t="s">
        <v>1068</v>
      </c>
      <c r="C350" s="50">
        <v>45742</v>
      </c>
      <c r="D350" s="29">
        <v>45761</v>
      </c>
      <c r="E350" s="3">
        <v>3723987</v>
      </c>
      <c r="F350" s="44" t="s">
        <v>1069</v>
      </c>
      <c r="G350" s="44" t="s">
        <v>1070</v>
      </c>
      <c r="H350" s="31" t="s">
        <v>14</v>
      </c>
      <c r="I350" s="3">
        <f>NETWORKDAYS(C350,D350,M351:M353)</f>
        <v>14</v>
      </c>
      <c r="J350" s="3"/>
      <c r="K350" s="3" t="s">
        <v>15</v>
      </c>
    </row>
    <row r="351" spans="1:11" ht="27.75" customHeight="1" x14ac:dyDescent="0.2">
      <c r="A351" s="27">
        <v>349</v>
      </c>
      <c r="B351" s="2" t="s">
        <v>1071</v>
      </c>
      <c r="C351" s="50">
        <v>45742</v>
      </c>
      <c r="D351" s="29">
        <v>45761</v>
      </c>
      <c r="E351" s="3">
        <v>3724026</v>
      </c>
      <c r="F351" s="44" t="s">
        <v>1072</v>
      </c>
      <c r="G351" s="6" t="s">
        <v>1040</v>
      </c>
      <c r="H351" s="31" t="s">
        <v>14</v>
      </c>
      <c r="I351" s="3">
        <f>NETWORKDAYS(C351,D351,M352:M354)</f>
        <v>14</v>
      </c>
      <c r="J351" s="3"/>
      <c r="K351" s="3" t="s">
        <v>15</v>
      </c>
    </row>
    <row r="352" spans="1:11" ht="27.75" customHeight="1" x14ac:dyDescent="0.2">
      <c r="A352" s="27">
        <v>350</v>
      </c>
      <c r="B352" s="2">
        <v>2025003329</v>
      </c>
      <c r="C352" s="5">
        <v>45742</v>
      </c>
      <c r="D352" s="29">
        <v>45766</v>
      </c>
      <c r="E352" s="3" t="s">
        <v>199</v>
      </c>
      <c r="F352" s="31" t="s">
        <v>1073</v>
      </c>
      <c r="G352" s="3" t="s">
        <v>1074</v>
      </c>
      <c r="H352" s="31" t="s">
        <v>69</v>
      </c>
      <c r="I352" s="3">
        <f>NETWORKDAYS(C352,D352,M353:M355)</f>
        <v>18</v>
      </c>
      <c r="J352" s="3"/>
      <c r="K352" s="3" t="s">
        <v>15</v>
      </c>
    </row>
    <row r="353" spans="1:11" ht="27.75" customHeight="1" x14ac:dyDescent="0.2">
      <c r="A353" s="27">
        <v>351</v>
      </c>
      <c r="B353" s="2">
        <v>2025003336</v>
      </c>
      <c r="C353" s="5">
        <v>45742</v>
      </c>
      <c r="D353" s="29">
        <v>45766</v>
      </c>
      <c r="E353" s="3" t="s">
        <v>203</v>
      </c>
      <c r="F353" s="31" t="s">
        <v>1075</v>
      </c>
      <c r="G353" s="3" t="s">
        <v>1076</v>
      </c>
      <c r="H353" s="31" t="s">
        <v>69</v>
      </c>
      <c r="I353" s="3">
        <f>NETWORKDAYS(C353,D353,M354:M356)</f>
        <v>18</v>
      </c>
      <c r="J353" s="3"/>
      <c r="K353" s="3" t="s">
        <v>15</v>
      </c>
    </row>
    <row r="354" spans="1:11" ht="27.75" customHeight="1" x14ac:dyDescent="0.2">
      <c r="A354" s="27">
        <v>352</v>
      </c>
      <c r="B354" s="2" t="s">
        <v>1077</v>
      </c>
      <c r="C354" s="50">
        <v>45743</v>
      </c>
      <c r="D354" s="29">
        <v>45750</v>
      </c>
      <c r="E354" s="3" t="s">
        <v>1078</v>
      </c>
      <c r="F354" s="44" t="s">
        <v>1079</v>
      </c>
      <c r="G354" s="44" t="s">
        <v>1080</v>
      </c>
      <c r="H354" s="31" t="s">
        <v>14</v>
      </c>
      <c r="I354" s="3">
        <f>NETWORKDAYS(C354,D354,M355:M357)</f>
        <v>6</v>
      </c>
      <c r="J354" s="3"/>
      <c r="K354" s="3" t="s">
        <v>15</v>
      </c>
    </row>
    <row r="355" spans="1:11" ht="27.75" customHeight="1" x14ac:dyDescent="0.2">
      <c r="A355" s="27">
        <v>353</v>
      </c>
      <c r="B355" s="2" t="s">
        <v>1081</v>
      </c>
      <c r="C355" s="50">
        <v>45743</v>
      </c>
      <c r="D355" s="29">
        <v>45756</v>
      </c>
      <c r="E355" s="3" t="s">
        <v>1082</v>
      </c>
      <c r="F355" s="44" t="s">
        <v>1083</v>
      </c>
      <c r="G355" s="44" t="s">
        <v>1084</v>
      </c>
      <c r="H355" s="31" t="s">
        <v>14</v>
      </c>
      <c r="I355" s="3">
        <f>NETWORKDAYS(C355,D355,M356:M358)</f>
        <v>10</v>
      </c>
      <c r="J355" s="3"/>
      <c r="K355" s="3" t="s">
        <v>15</v>
      </c>
    </row>
    <row r="356" spans="1:11" ht="27.75" customHeight="1" x14ac:dyDescent="0.2">
      <c r="A356" s="27">
        <v>354</v>
      </c>
      <c r="B356" s="2">
        <v>2025003237</v>
      </c>
      <c r="C356" s="5">
        <v>45743</v>
      </c>
      <c r="D356" s="29">
        <v>45757</v>
      </c>
      <c r="E356" s="3" t="s">
        <v>125</v>
      </c>
      <c r="F356" s="31" t="s">
        <v>1085</v>
      </c>
      <c r="G356" s="3" t="s">
        <v>1086</v>
      </c>
      <c r="H356" s="31" t="s">
        <v>69</v>
      </c>
      <c r="I356" s="3">
        <f>NETWORKDAYS(C356,D356,M357:M358)</f>
        <v>11</v>
      </c>
      <c r="J356" s="3"/>
      <c r="K356" s="3" t="s">
        <v>15</v>
      </c>
    </row>
    <row r="357" spans="1:11" ht="27.75" customHeight="1" x14ac:dyDescent="0.2">
      <c r="A357" s="27">
        <v>355</v>
      </c>
      <c r="B357" s="2">
        <v>2025003377</v>
      </c>
      <c r="C357" s="5">
        <v>45743</v>
      </c>
      <c r="D357" s="29">
        <v>45748</v>
      </c>
      <c r="E357" s="3" t="s">
        <v>1087</v>
      </c>
      <c r="F357" s="31" t="s">
        <v>1088</v>
      </c>
      <c r="G357" s="3" t="s">
        <v>1089</v>
      </c>
      <c r="H357" s="31" t="s">
        <v>69</v>
      </c>
      <c r="I357" s="3">
        <f>NETWORKDAYS(C357,D357,M358:M359)</f>
        <v>4</v>
      </c>
      <c r="J357" s="3"/>
      <c r="K357" s="3" t="s">
        <v>57</v>
      </c>
    </row>
    <row r="358" spans="1:11" ht="27.75" customHeight="1" x14ac:dyDescent="0.2">
      <c r="A358" s="27">
        <v>356</v>
      </c>
      <c r="B358" s="2">
        <v>2025003378</v>
      </c>
      <c r="C358" s="5">
        <v>45743</v>
      </c>
      <c r="D358" s="29">
        <v>45769</v>
      </c>
      <c r="E358" s="3">
        <v>3729617</v>
      </c>
      <c r="F358" s="31" t="s">
        <v>1090</v>
      </c>
      <c r="G358" s="3" t="s">
        <v>1091</v>
      </c>
      <c r="H358" s="31" t="s">
        <v>14</v>
      </c>
      <c r="I358" s="3">
        <f>NETWORKDAYS(C358,D358,M359:M361)</f>
        <v>19</v>
      </c>
      <c r="J358" s="3"/>
      <c r="K358" s="3" t="s">
        <v>15</v>
      </c>
    </row>
    <row r="359" spans="1:11" ht="27.75" customHeight="1" x14ac:dyDescent="0.2">
      <c r="A359" s="27">
        <v>357</v>
      </c>
      <c r="B359" s="2">
        <v>2025003386</v>
      </c>
      <c r="C359" s="5">
        <v>45743</v>
      </c>
      <c r="D359" s="29">
        <v>45744</v>
      </c>
      <c r="E359" s="3" t="s">
        <v>1092</v>
      </c>
      <c r="F359" s="31" t="s">
        <v>1093</v>
      </c>
      <c r="G359" s="3" t="s">
        <v>1094</v>
      </c>
      <c r="H359" s="31" t="s">
        <v>69</v>
      </c>
      <c r="I359" s="3">
        <f>NETWORKDAYS(C359,D359,M360:M360)</f>
        <v>2</v>
      </c>
      <c r="J359" s="3"/>
      <c r="K359" s="3" t="s">
        <v>15</v>
      </c>
    </row>
    <row r="360" spans="1:11" ht="27.75" customHeight="1" x14ac:dyDescent="0.2">
      <c r="A360" s="27">
        <v>358</v>
      </c>
      <c r="B360" s="2">
        <v>2025003392</v>
      </c>
      <c r="C360" s="5">
        <v>45743</v>
      </c>
      <c r="D360" s="29">
        <v>45748</v>
      </c>
      <c r="E360" s="3" t="s">
        <v>1095</v>
      </c>
      <c r="F360" s="31" t="s">
        <v>1096</v>
      </c>
      <c r="G360" s="3" t="s">
        <v>1097</v>
      </c>
      <c r="H360" s="31" t="s">
        <v>69</v>
      </c>
      <c r="I360" s="3">
        <f>NETWORKDAYS(C360,D360,M361:M362)</f>
        <v>4</v>
      </c>
      <c r="J360" s="3"/>
      <c r="K360" s="3" t="s">
        <v>15</v>
      </c>
    </row>
    <row r="361" spans="1:11" ht="27.75" customHeight="1" x14ac:dyDescent="0.2">
      <c r="A361" s="27">
        <v>359</v>
      </c>
      <c r="B361" s="2">
        <v>2025003381</v>
      </c>
      <c r="C361" s="5">
        <v>45743</v>
      </c>
      <c r="D361" s="29">
        <v>45749</v>
      </c>
      <c r="E361" s="3" t="s">
        <v>1098</v>
      </c>
      <c r="F361" s="31" t="s">
        <v>1099</v>
      </c>
      <c r="G361" s="31" t="s">
        <v>1100</v>
      </c>
      <c r="H361" s="31" t="s">
        <v>63</v>
      </c>
      <c r="I361" s="3">
        <f>NETWORKDAYS(C361,D361,M362:M364)</f>
        <v>5</v>
      </c>
      <c r="J361" s="3"/>
      <c r="K361" s="3" t="s">
        <v>15</v>
      </c>
    </row>
    <row r="362" spans="1:11" ht="27.75" customHeight="1" x14ac:dyDescent="0.2">
      <c r="A362" s="27">
        <v>360</v>
      </c>
      <c r="B362" s="2" t="s">
        <v>1101</v>
      </c>
      <c r="C362" s="50">
        <v>45744</v>
      </c>
      <c r="D362" s="29">
        <v>45769</v>
      </c>
      <c r="E362" s="3">
        <v>2025002402</v>
      </c>
      <c r="F362" s="44" t="s">
        <v>1102</v>
      </c>
      <c r="G362" s="44" t="s">
        <v>1103</v>
      </c>
      <c r="H362" s="31" t="s">
        <v>14</v>
      </c>
      <c r="I362" s="3">
        <f>NETWORKDAYS(C362,D362,M363:M365)</f>
        <v>18</v>
      </c>
      <c r="J362" s="3"/>
      <c r="K362" s="3" t="s">
        <v>57</v>
      </c>
    </row>
    <row r="363" spans="1:11" ht="27.75" customHeight="1" x14ac:dyDescent="0.2">
      <c r="A363" s="27">
        <v>361</v>
      </c>
      <c r="B363" s="2" t="s">
        <v>1104</v>
      </c>
      <c r="C363" s="50">
        <v>45744</v>
      </c>
      <c r="D363" s="29">
        <v>45769</v>
      </c>
      <c r="E363" s="3">
        <v>3730305</v>
      </c>
      <c r="F363" s="44" t="s">
        <v>1105</v>
      </c>
      <c r="G363" s="6" t="s">
        <v>1106</v>
      </c>
      <c r="H363" s="31" t="s">
        <v>14</v>
      </c>
      <c r="I363" s="3">
        <f>NETWORKDAYS(C363,D363,M364:M366)</f>
        <v>18</v>
      </c>
      <c r="J363" s="3"/>
      <c r="K363" s="3" t="s">
        <v>15</v>
      </c>
    </row>
    <row r="364" spans="1:11" ht="27.75" customHeight="1" x14ac:dyDescent="0.2">
      <c r="A364" s="27">
        <v>362</v>
      </c>
      <c r="B364" s="2" t="s">
        <v>1107</v>
      </c>
      <c r="C364" s="50">
        <v>45744</v>
      </c>
      <c r="D364" s="29">
        <v>45767</v>
      </c>
      <c r="E364" s="3" t="s">
        <v>1108</v>
      </c>
      <c r="F364" s="44" t="s">
        <v>1109</v>
      </c>
      <c r="G364" s="44" t="s">
        <v>1110</v>
      </c>
      <c r="H364" s="31" t="s">
        <v>14</v>
      </c>
      <c r="I364" s="3">
        <f>NETWORKDAYS(C364,D364,M365:M367)</f>
        <v>16</v>
      </c>
      <c r="J364" s="3"/>
      <c r="K364" s="3" t="s">
        <v>15</v>
      </c>
    </row>
    <row r="365" spans="1:11" ht="27.75" customHeight="1" x14ac:dyDescent="0.2">
      <c r="A365" s="27">
        <v>363</v>
      </c>
      <c r="B365" s="2" t="s">
        <v>1111</v>
      </c>
      <c r="C365" s="50">
        <v>45744</v>
      </c>
      <c r="D365" s="29">
        <v>45767</v>
      </c>
      <c r="E365" s="3" t="s">
        <v>206</v>
      </c>
      <c r="F365" s="44" t="s">
        <v>1112</v>
      </c>
      <c r="G365" s="44" t="s">
        <v>1113</v>
      </c>
      <c r="H365" s="31" t="s">
        <v>14</v>
      </c>
      <c r="I365" s="3">
        <f>NETWORKDAYS(C365,D365,M366:M368)</f>
        <v>16</v>
      </c>
      <c r="J365" s="3"/>
      <c r="K365" s="3" t="s">
        <v>15</v>
      </c>
    </row>
    <row r="366" spans="1:11" ht="27.75" customHeight="1" x14ac:dyDescent="0.2">
      <c r="A366" s="27">
        <v>364</v>
      </c>
      <c r="B366" s="2" t="s">
        <v>1114</v>
      </c>
      <c r="C366" s="50">
        <v>45744</v>
      </c>
      <c r="D366" s="29">
        <v>45767</v>
      </c>
      <c r="E366" s="3" t="s">
        <v>212</v>
      </c>
      <c r="F366" s="44" t="s">
        <v>1115</v>
      </c>
      <c r="G366" s="6" t="s">
        <v>681</v>
      </c>
      <c r="H366" s="31" t="s">
        <v>14</v>
      </c>
      <c r="I366" s="3">
        <f>NETWORKDAYS(C366,D366,M367:M369)</f>
        <v>16</v>
      </c>
      <c r="J366" s="3"/>
      <c r="K366" s="3" t="s">
        <v>15</v>
      </c>
    </row>
    <row r="367" spans="1:11" ht="27.75" customHeight="1" x14ac:dyDescent="0.2">
      <c r="A367" s="27">
        <v>365</v>
      </c>
      <c r="B367" s="2" t="s">
        <v>1116</v>
      </c>
      <c r="C367" s="50">
        <v>45744</v>
      </c>
      <c r="D367" s="29">
        <v>45767</v>
      </c>
      <c r="E367" s="3" t="s">
        <v>209</v>
      </c>
      <c r="F367" s="44" t="s">
        <v>1117</v>
      </c>
      <c r="G367" s="44" t="s">
        <v>1118</v>
      </c>
      <c r="H367" s="31" t="s">
        <v>14</v>
      </c>
      <c r="I367" s="3">
        <f>NETWORKDAYS(C367,D367,M368:M370)</f>
        <v>16</v>
      </c>
      <c r="J367" s="3"/>
      <c r="K367" s="3" t="s">
        <v>15</v>
      </c>
    </row>
    <row r="368" spans="1:11" ht="27.75" customHeight="1" x14ac:dyDescent="0.2">
      <c r="A368" s="27">
        <v>366</v>
      </c>
      <c r="B368" s="2" t="s">
        <v>1119</v>
      </c>
      <c r="C368" s="50">
        <v>45744</v>
      </c>
      <c r="D368" s="29">
        <v>45767</v>
      </c>
      <c r="E368" s="3" t="s">
        <v>215</v>
      </c>
      <c r="F368" s="44" t="s">
        <v>1120</v>
      </c>
      <c r="G368" s="44" t="s">
        <v>1121</v>
      </c>
      <c r="H368" s="31" t="s">
        <v>14</v>
      </c>
      <c r="I368" s="3">
        <f>NETWORKDAYS(C368,D368,M369:M371)</f>
        <v>16</v>
      </c>
      <c r="J368" s="3"/>
      <c r="K368" s="3" t="s">
        <v>15</v>
      </c>
    </row>
    <row r="369" spans="1:11" ht="27.75" customHeight="1" x14ac:dyDescent="0.2">
      <c r="A369" s="27">
        <v>367</v>
      </c>
      <c r="B369" s="2" t="s">
        <v>1122</v>
      </c>
      <c r="C369" s="50">
        <v>45744</v>
      </c>
      <c r="D369" s="29">
        <v>45768</v>
      </c>
      <c r="E369" s="3" t="s">
        <v>1123</v>
      </c>
      <c r="F369" s="44" t="s">
        <v>1124</v>
      </c>
      <c r="G369" s="44" t="s">
        <v>1125</v>
      </c>
      <c r="H369" s="31" t="s">
        <v>14</v>
      </c>
      <c r="I369" s="3">
        <f>NETWORKDAYS(C369,D369,M370:M372)</f>
        <v>17</v>
      </c>
      <c r="J369" s="3"/>
      <c r="K369" s="3" t="s">
        <v>15</v>
      </c>
    </row>
    <row r="370" spans="1:11" ht="27.75" customHeight="1" x14ac:dyDescent="0.2">
      <c r="A370" s="27">
        <v>368</v>
      </c>
      <c r="B370" s="2" t="s">
        <v>1126</v>
      </c>
      <c r="C370" s="50">
        <v>45744</v>
      </c>
      <c r="D370" s="29">
        <v>45768</v>
      </c>
      <c r="E370" s="3" t="s">
        <v>289</v>
      </c>
      <c r="F370" s="44" t="s">
        <v>1127</v>
      </c>
      <c r="G370" s="44" t="s">
        <v>1128</v>
      </c>
      <c r="H370" s="31" t="s">
        <v>14</v>
      </c>
      <c r="I370" s="3">
        <f>NETWORKDAYS(C370,D370,M371:M373)</f>
        <v>17</v>
      </c>
      <c r="J370" s="3"/>
      <c r="K370" s="3" t="s">
        <v>15</v>
      </c>
    </row>
    <row r="371" spans="1:11" ht="27.75" customHeight="1" x14ac:dyDescent="0.2">
      <c r="A371" s="27">
        <v>369</v>
      </c>
      <c r="B371" s="2">
        <v>2025003411</v>
      </c>
      <c r="C371" s="5">
        <v>45744</v>
      </c>
      <c r="D371" s="29">
        <v>45769</v>
      </c>
      <c r="E371" s="3">
        <v>2025002403</v>
      </c>
      <c r="F371" s="31" t="s">
        <v>1129</v>
      </c>
      <c r="G371" s="3" t="s">
        <v>1130</v>
      </c>
      <c r="H371" s="31" t="s">
        <v>14</v>
      </c>
      <c r="I371" s="3">
        <f>NETWORKDAYS(C371,D371,M372:M374)</f>
        <v>18</v>
      </c>
      <c r="J371" s="3"/>
      <c r="K371" s="3" t="s">
        <v>57</v>
      </c>
    </row>
    <row r="372" spans="1:11" ht="27.75" customHeight="1" x14ac:dyDescent="0.2">
      <c r="A372" s="27">
        <v>370</v>
      </c>
      <c r="B372" s="2">
        <v>2025003417</v>
      </c>
      <c r="C372" s="5">
        <v>45744</v>
      </c>
      <c r="D372" s="29">
        <v>45764</v>
      </c>
      <c r="E372" s="3" t="s">
        <v>1131</v>
      </c>
      <c r="F372" s="31" t="s">
        <v>1132</v>
      </c>
      <c r="G372" s="3" t="s">
        <v>1133</v>
      </c>
      <c r="H372" s="31" t="s">
        <v>69</v>
      </c>
      <c r="I372" s="3">
        <f>NETWORKDAYS(C372,D372,M373:M375)</f>
        <v>15</v>
      </c>
      <c r="J372" s="3"/>
      <c r="K372" s="3" t="s">
        <v>15</v>
      </c>
    </row>
    <row r="373" spans="1:11" ht="27.75" customHeight="1" x14ac:dyDescent="0.2">
      <c r="A373" s="27">
        <v>371</v>
      </c>
      <c r="B373" s="2">
        <v>2025003418</v>
      </c>
      <c r="C373" s="5">
        <v>45744</v>
      </c>
      <c r="D373" s="29" t="s">
        <v>101</v>
      </c>
      <c r="E373" s="3"/>
      <c r="F373" s="31" t="s">
        <v>1093</v>
      </c>
      <c r="G373" s="3" t="s">
        <v>1134</v>
      </c>
      <c r="H373" s="31" t="s">
        <v>567</v>
      </c>
      <c r="I373" s="3"/>
      <c r="J373" s="3"/>
      <c r="K373" s="3" t="s">
        <v>15</v>
      </c>
    </row>
    <row r="374" spans="1:11" ht="27.75" customHeight="1" x14ac:dyDescent="0.2">
      <c r="A374" s="27">
        <v>372</v>
      </c>
      <c r="B374" s="2">
        <v>2025003455</v>
      </c>
      <c r="C374" s="5">
        <v>45744</v>
      </c>
      <c r="D374" s="29">
        <v>45768</v>
      </c>
      <c r="E374" s="3" t="s">
        <v>299</v>
      </c>
      <c r="F374" s="31" t="s">
        <v>1135</v>
      </c>
      <c r="G374" s="31" t="s">
        <v>1136</v>
      </c>
      <c r="H374" s="31" t="s">
        <v>63</v>
      </c>
      <c r="I374" s="3">
        <f>NETWORKDAYS(C374,D374,M375:M377)</f>
        <v>17</v>
      </c>
      <c r="J374" s="3"/>
      <c r="K374" s="3" t="s">
        <v>15</v>
      </c>
    </row>
    <row r="375" spans="1:11" ht="27.75" customHeight="1" x14ac:dyDescent="0.2">
      <c r="A375" s="27">
        <v>373</v>
      </c>
      <c r="B375" s="2" t="s">
        <v>1137</v>
      </c>
      <c r="C375" s="50">
        <v>45747</v>
      </c>
      <c r="D375" s="29">
        <v>45769</v>
      </c>
      <c r="E375" s="3">
        <v>3730878</v>
      </c>
      <c r="F375" s="44" t="s">
        <v>1138</v>
      </c>
      <c r="G375" s="44" t="s">
        <v>1139</v>
      </c>
      <c r="H375" s="31" t="s">
        <v>14</v>
      </c>
      <c r="I375" s="3">
        <f>NETWORKDAYS(C375,D375,M376:M378)</f>
        <v>17</v>
      </c>
      <c r="J375" s="3"/>
      <c r="K375" s="6" t="s">
        <v>15</v>
      </c>
    </row>
    <row r="376" spans="1:11" ht="27.75" customHeight="1" x14ac:dyDescent="0.2">
      <c r="A376" s="27">
        <v>374</v>
      </c>
      <c r="B376" s="2" t="s">
        <v>1140</v>
      </c>
      <c r="C376" s="50">
        <v>45747</v>
      </c>
      <c r="D376" s="29">
        <v>45754</v>
      </c>
      <c r="E376" s="3" t="s">
        <v>1141</v>
      </c>
      <c r="F376" s="44" t="s">
        <v>1142</v>
      </c>
      <c r="G376" s="44" t="s">
        <v>1143</v>
      </c>
      <c r="H376" s="31" t="s">
        <v>14</v>
      </c>
      <c r="I376" s="3">
        <f>NETWORKDAYS(C376,D376,M377:M379)</f>
        <v>6</v>
      </c>
      <c r="J376" s="3"/>
      <c r="K376" s="3" t="s">
        <v>15</v>
      </c>
    </row>
    <row r="377" spans="1:11" ht="27.75" customHeight="1" x14ac:dyDescent="0.2">
      <c r="A377" s="27">
        <v>375</v>
      </c>
      <c r="B377" s="2" t="s">
        <v>1144</v>
      </c>
      <c r="C377" s="50">
        <v>45747</v>
      </c>
      <c r="D377" s="29">
        <v>45756</v>
      </c>
      <c r="E377" s="3" t="s">
        <v>1145</v>
      </c>
      <c r="F377" s="44" t="s">
        <v>1146</v>
      </c>
      <c r="G377" s="6" t="s">
        <v>1040</v>
      </c>
      <c r="H377" s="31" t="s">
        <v>14</v>
      </c>
      <c r="I377" s="3">
        <f>NETWORKDAYS(C377,D377,M378:M380)</f>
        <v>8</v>
      </c>
      <c r="J377" s="3"/>
      <c r="K377" s="3" t="s">
        <v>15</v>
      </c>
    </row>
    <row r="378" spans="1:11" ht="27.75" customHeight="1" x14ac:dyDescent="0.2">
      <c r="A378" s="27">
        <v>376</v>
      </c>
      <c r="B378" s="2" t="s">
        <v>1147</v>
      </c>
      <c r="C378" s="50">
        <v>45747</v>
      </c>
      <c r="D378" s="29">
        <v>45769</v>
      </c>
      <c r="E378" s="3">
        <v>3730483</v>
      </c>
      <c r="F378" s="44" t="s">
        <v>1148</v>
      </c>
      <c r="G378" s="44" t="s">
        <v>1149</v>
      </c>
      <c r="H378" s="31" t="s">
        <v>14</v>
      </c>
      <c r="I378" s="3">
        <f>NETWORKDAYS(C378,D378,M379:M380)</f>
        <v>17</v>
      </c>
      <c r="J378" s="3"/>
      <c r="K378" s="3" t="s">
        <v>15</v>
      </c>
    </row>
    <row r="379" spans="1:11" ht="27.75" customHeight="1" x14ac:dyDescent="0.2">
      <c r="A379" s="27">
        <v>377</v>
      </c>
      <c r="B379" s="2" t="s">
        <v>1150</v>
      </c>
      <c r="C379" s="50">
        <v>45747</v>
      </c>
      <c r="D379" s="29">
        <v>45768</v>
      </c>
      <c r="E379" s="3" t="s">
        <v>1151</v>
      </c>
      <c r="F379" s="44" t="s">
        <v>1152</v>
      </c>
      <c r="G379" s="44" t="s">
        <v>1153</v>
      </c>
      <c r="H379" s="31" t="s">
        <v>14</v>
      </c>
      <c r="I379" s="3">
        <f>NETWORKDAYS(C379,D379,M380:M380)</f>
        <v>16</v>
      </c>
      <c r="J379" s="3"/>
      <c r="K379" s="3" t="s">
        <v>15</v>
      </c>
    </row>
    <row r="380" spans="1:11" ht="27.75" customHeight="1" thickBot="1" x14ac:dyDescent="0.25">
      <c r="A380" s="51">
        <v>378</v>
      </c>
      <c r="B380" s="52" t="s">
        <v>1154</v>
      </c>
      <c r="C380" s="53">
        <v>45747</v>
      </c>
      <c r="D380" s="54">
        <v>45758</v>
      </c>
      <c r="E380" s="8" t="s">
        <v>1155</v>
      </c>
      <c r="F380" s="55" t="s">
        <v>1156</v>
      </c>
      <c r="G380" s="55" t="s">
        <v>1157</v>
      </c>
      <c r="H380" s="56" t="s">
        <v>14</v>
      </c>
      <c r="I380" s="8">
        <f>NETWORKDAYS(C380,D380,M381:M381)</f>
        <v>10</v>
      </c>
      <c r="J380" s="8"/>
      <c r="K380" s="8" t="s">
        <v>15</v>
      </c>
    </row>
  </sheetData>
  <autoFilter ref="A2:K380"/>
  <mergeCells count="1">
    <mergeCell ref="A1:K1"/>
  </mergeCells>
  <conditionalFormatting sqref="B2:B1048576">
    <cfRule type="duplicateValues" dxfId="0" priority="40"/>
  </conditionalFormatting>
  <hyperlinks>
    <hyperlink ref="B80" r:id="rId1" display="https://mercurio.cundinamarca.gov.co/mercurio/servlet/ControllerMercurio?command=radrecibido&amp;tipoRadicacion=abrir&amp;firma=0&amp;idDocumento=1002004317&amp;idAsociadoSelected=5"/>
    <hyperlink ref="B185" r:id="rId2" display="https://mercurio.cundinamarca.gov.co/mercurio/servlet/ControllerMercurio?command=radrecibido&amp;tipoRadicacion=abrir&amp;firma=0&amp;idDocumento=1002007707&amp;idAsociadoSelected=5"/>
    <hyperlink ref="B122" r:id="rId3" display="javascript:VentanaEmergenteDocs('../servlet/ControllerMercurio?command=radrecibido&amp;tipoRadicacion=abrir&amp;idDocumento=1002005635&amp;ventanaEmergente=N%27,%27VisualizarRecibido%27);"/>
    <hyperlink ref="B328" r:id="rId4" display="javascript:VentanaEmergenteDocs('../servlet/ControllerMercurio?command=radrecibido&amp;tipoRadicacion=abrir&amp;idDocumento=1002014488&amp;ventanaEmergente=N%27,%27VisualizarRecibido%27);"/>
    <hyperlink ref="E29" r:id="rId5" display="javascript:VentanaEmergenteDocs('../servlet/ControllerMercurio?command=radrecibido&amp;tipoRadicacion=abrir&amp;idDocumento=1002002650&amp;ventanaEmergente=N%27,%27VisualizarRecibido%27);"/>
  </hyperlinks>
  <pageMargins left="0.7" right="0.7" top="0.75" bottom="0.75" header="0.3" footer="0.3"/>
  <pageSetup paperSize="9" orientation="portrait" r:id="rId6"/>
  <drawing r:id="rId7"/>
  <extLst>
    <ext xmlns:x14="http://schemas.microsoft.com/office/spreadsheetml/2009/9/main" uri="{CCE6A557-97BC-4b89-ADB6-D9C93CAAB3DF}">
      <x14:dataValidations xmlns:xm="http://schemas.microsoft.com/office/excel/2006/main" count="1">
        <x14:dataValidation type="list" allowBlank="1" showInputMessage="1" showErrorMessage="1">
          <x14:formula1>
            <xm:f>'D:\Atención Ciudadano ICCU\Escritorio\ATENCION AL CIUDADANO\3. SEGUIMIENTO PQRSD AÑOS 2024 - 2025\2025\[BASE FINAL SEGUIMIENTO MARZO 2025.xlsx]Hoja1 (2)'!#REF!</xm:f>
          </x14:formula1>
          <xm:sqref>H3:H69 H71:H380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MARZO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Atención ICCU</dc:creator>
  <cp:lastModifiedBy>Atención ICCU</cp:lastModifiedBy>
  <dcterms:created xsi:type="dcterms:W3CDTF">2025-04-24T19:20:35Z</dcterms:created>
  <dcterms:modified xsi:type="dcterms:W3CDTF">2025-04-25T21:20:35Z</dcterms:modified>
</cp:coreProperties>
</file>